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L206" s="1"/>
  <c r="J195"/>
  <c r="J206" s="1"/>
  <c r="I195"/>
  <c r="H195"/>
  <c r="G195"/>
  <c r="G206" s="1"/>
  <c r="F195"/>
  <c r="F206" s="1"/>
  <c r="B186"/>
  <c r="A186"/>
  <c r="L185"/>
  <c r="J185"/>
  <c r="I185"/>
  <c r="H185"/>
  <c r="G185"/>
  <c r="F185"/>
  <c r="B176"/>
  <c r="A176"/>
  <c r="L175"/>
  <c r="J175"/>
  <c r="J186" s="1"/>
  <c r="I175"/>
  <c r="I186" s="1"/>
  <c r="H175"/>
  <c r="H186" s="1"/>
  <c r="G175"/>
  <c r="F175"/>
  <c r="B166"/>
  <c r="A166"/>
  <c r="L165"/>
  <c r="J165"/>
  <c r="I165"/>
  <c r="H165"/>
  <c r="G165"/>
  <c r="F165"/>
  <c r="B156"/>
  <c r="A156"/>
  <c r="L155"/>
  <c r="L166" s="1"/>
  <c r="J155"/>
  <c r="I155"/>
  <c r="H155"/>
  <c r="G155"/>
  <c r="F155"/>
  <c r="F166" s="1"/>
  <c r="B146"/>
  <c r="A146"/>
  <c r="L145"/>
  <c r="J145"/>
  <c r="I145"/>
  <c r="H145"/>
  <c r="G145"/>
  <c r="F145"/>
  <c r="B136"/>
  <c r="A136"/>
  <c r="L135"/>
  <c r="J135"/>
  <c r="J146" s="1"/>
  <c r="I135"/>
  <c r="H135"/>
  <c r="G135"/>
  <c r="F135"/>
  <c r="B126"/>
  <c r="A126"/>
  <c r="L125"/>
  <c r="J125"/>
  <c r="I125"/>
  <c r="H125"/>
  <c r="G125"/>
  <c r="F125"/>
  <c r="B116"/>
  <c r="A116"/>
  <c r="L115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B66"/>
  <c r="A66"/>
  <c r="L65"/>
  <c r="J65"/>
  <c r="I65"/>
  <c r="H65"/>
  <c r="G65"/>
  <c r="F65"/>
  <c r="B56"/>
  <c r="A56"/>
  <c r="L55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J15"/>
  <c r="J26" s="1"/>
  <c r="I15"/>
  <c r="I26" s="1"/>
  <c r="H15"/>
  <c r="G15"/>
  <c r="F15"/>
  <c r="F26" s="1"/>
  <c r="H206" l="1"/>
  <c r="I206"/>
  <c r="F186"/>
  <c r="G186"/>
  <c r="L186"/>
  <c r="J207"/>
  <c r="J166"/>
  <c r="H166"/>
  <c r="G166"/>
  <c r="I166"/>
  <c r="I207"/>
  <c r="I146"/>
  <c r="H146"/>
  <c r="G146"/>
  <c r="F146"/>
  <c r="L146"/>
  <c r="L126"/>
  <c r="H106"/>
  <c r="F86"/>
  <c r="L66"/>
  <c r="L207"/>
  <c r="H26"/>
  <c r="H207" s="1"/>
  <c r="G26"/>
  <c r="G207" s="1"/>
  <c r="F207"/>
</calcChain>
</file>

<file path=xl/sharedStrings.xml><?xml version="1.0" encoding="utf-8"?>
<sst xmlns="http://schemas.openxmlformats.org/spreadsheetml/2006/main" count="292" uniqueCount="103">
  <si>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</si>
  <si>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</si>
  <si>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</si>
  <si>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</si>
  <si>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</si>
  <si>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</si>
  <si>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</si>
  <si>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</si>
  <si>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</si>
  <si>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</si>
  <si>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</si>
  <si>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</si>
  <si>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</si>
  <si>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</si>
  <si>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</si>
  <si>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</si>
  <si>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</si>
  <si>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</si>
  <si>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</si>
  <si>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</si>
  <si>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</si>
  <si>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</si>
  <si>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</si>
  <si>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</si>
  <si>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</si>
  <si>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</si>
  <si>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</si>
  <si>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</si>
  <si>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</si>
  <si>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</si>
  <si>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</si>
  <si>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</si>
  <si>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</si>
  <si>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</si>
  <si>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</si>
  <si>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</si>
  <si>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</si>
  <si>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</si>
  <si>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</si>
  <si>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нарезка из свежих помидоров</t>
  </si>
  <si>
    <t>щи из свежей капусты со сметаной</t>
  </si>
  <si>
    <t>котлета мясная</t>
  </si>
  <si>
    <t>макароны отварные</t>
  </si>
  <si>
    <t>сладкое</t>
  </si>
  <si>
    <t>булочка школьная</t>
  </si>
  <si>
    <t>пшеничный со сливочным маслом</t>
  </si>
  <si>
    <t>ржаной</t>
  </si>
  <si>
    <t>яблоко</t>
  </si>
  <si>
    <t>сок из свежих фруктов</t>
  </si>
  <si>
    <t>нарезка из свежих огурцов</t>
  </si>
  <si>
    <t>суп картофельный с макаронными издел.</t>
  </si>
  <si>
    <t>куриная грудка отварная</t>
  </si>
  <si>
    <t>картофель отварной, капуста тушёная</t>
  </si>
  <si>
    <t>чай с сахаром</t>
  </si>
  <si>
    <t>хлеб со сливочным маслом</t>
  </si>
  <si>
    <t>хлеб ржаной</t>
  </si>
  <si>
    <t>киви</t>
  </si>
  <si>
    <t>нарезка из свежей капусты</t>
  </si>
  <si>
    <t>суп картофельный со свежей рыбой (горб.)</t>
  </si>
  <si>
    <t>котлета мясная с соусом</t>
  </si>
  <si>
    <t>гороховое пюре</t>
  </si>
  <si>
    <t xml:space="preserve">хлеб пшеничный  с сыром </t>
  </si>
  <si>
    <t>нарезка из свежего болгарского перца</t>
  </si>
  <si>
    <t>борщ со сметаной</t>
  </si>
  <si>
    <t>котлета рыбная</t>
  </si>
  <si>
    <t>каша перловая с маслом</t>
  </si>
  <si>
    <t>запеканка творожная</t>
  </si>
  <si>
    <t>пшеничный с маслом и сыром</t>
  </si>
  <si>
    <t>чай с сахаром и лимоном</t>
  </si>
  <si>
    <t>груша</t>
  </si>
  <si>
    <t>нарезка из свежих помидор</t>
  </si>
  <si>
    <t>расольник Ленинградский со сметаной</t>
  </si>
  <si>
    <t>тефтели мясные с соусом</t>
  </si>
  <si>
    <t>капуста тушёная</t>
  </si>
  <si>
    <t>компот из сухофруктов и вит.С</t>
  </si>
  <si>
    <t>суп картофельный с бобовыми</t>
  </si>
  <si>
    <t>жаркое по домашнему</t>
  </si>
  <si>
    <t>компот из сухофруктов</t>
  </si>
  <si>
    <t>сдобная булочка с повидлом</t>
  </si>
  <si>
    <t>банан</t>
  </si>
  <si>
    <t>нарезка из свеж. Капусты</t>
  </si>
  <si>
    <t>суп картофельный с мясн.фрикадельками</t>
  </si>
  <si>
    <t>рыба отварная (горбуша)</t>
  </si>
  <si>
    <t>каша ячневая</t>
  </si>
  <si>
    <t>компот из свежих фруктов с витамин. С</t>
  </si>
  <si>
    <t>суп крестьянский со сметаной</t>
  </si>
  <si>
    <t>биточки мясные</t>
  </si>
  <si>
    <t xml:space="preserve">макароны отварные </t>
  </si>
  <si>
    <t>масло сливочное</t>
  </si>
  <si>
    <t>кондитерское изделие</t>
  </si>
  <si>
    <t>суп картофельный с макаронными изд.</t>
  </si>
  <si>
    <t>птица отварная (окорочок)</t>
  </si>
  <si>
    <t>рис отварной</t>
  </si>
  <si>
    <t>компот из свежих фруктов с витамином С</t>
  </si>
  <si>
    <t>суп овощной со сметаной</t>
  </si>
  <si>
    <t>гуляш из говядины</t>
  </si>
  <si>
    <t>горховое пюре</t>
  </si>
  <si>
    <t>йогурт"фруттис"</t>
  </si>
  <si>
    <t>сдобная булочка школьная</t>
  </si>
  <si>
    <t>апельсин</t>
  </si>
  <si>
    <t>МКОУ "Акутихинская ОСШ"</t>
  </si>
  <si>
    <t>Директор</t>
  </si>
  <si>
    <t>Елясов Н. И.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</si>
</sst>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5" borderId="1" xfId="0" applyFill="1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1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100</v>
      </c>
      <c r="D1" s="55"/>
      <c r="E1" s="55"/>
      <c r="F1" s="12" t="s">
        <v>16</v>
      </c>
      <c r="G1" s="2" t="s">
        <v>17</v>
      </c>
      <c r="H1" s="56" t="s">
        <v>101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102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 t="s">
        <v>21</v>
      </c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4.4">
      <c r="A16" s="26">
        <f>A6</f>
        <v>1</v>
      </c>
      <c r="B16" s="13">
        <f>B6</f>
        <v>1</v>
      </c>
      <c r="C16" s="10" t="s">
        <v>25</v>
      </c>
      <c r="D16" s="8" t="s">
        <v>26</v>
      </c>
      <c r="E16" s="57" t="s">
        <v>39</v>
      </c>
      <c r="F16" s="58">
        <v>100</v>
      </c>
      <c r="G16" s="58">
        <v>5.4</v>
      </c>
      <c r="H16" s="58">
        <v>4.3</v>
      </c>
      <c r="I16" s="59">
        <v>2.2999999999999998</v>
      </c>
      <c r="J16" s="58">
        <v>51</v>
      </c>
      <c r="K16" s="44"/>
      <c r="L16" s="60">
        <v>12</v>
      </c>
    </row>
    <row r="17" spans="1:12" ht="14.4">
      <c r="A17" s="23"/>
      <c r="B17" s="15"/>
      <c r="C17" s="11"/>
      <c r="D17" s="7" t="s">
        <v>27</v>
      </c>
      <c r="E17" s="61" t="s">
        <v>40</v>
      </c>
      <c r="F17" s="62">
        <v>205</v>
      </c>
      <c r="G17" s="62">
        <v>2</v>
      </c>
      <c r="H17" s="62">
        <v>4.3</v>
      </c>
      <c r="I17" s="63">
        <v>8.1999999999999993</v>
      </c>
      <c r="J17" s="62">
        <v>95</v>
      </c>
      <c r="K17" s="44"/>
      <c r="L17" s="64">
        <v>12.34</v>
      </c>
    </row>
    <row r="18" spans="1:12" ht="14.4">
      <c r="A18" s="23"/>
      <c r="B18" s="15"/>
      <c r="C18" s="11"/>
      <c r="D18" s="7" t="s">
        <v>28</v>
      </c>
      <c r="E18" s="61" t="s">
        <v>41</v>
      </c>
      <c r="F18" s="62">
        <v>100</v>
      </c>
      <c r="G18" s="62">
        <v>12.4</v>
      </c>
      <c r="H18" s="62">
        <v>6</v>
      </c>
      <c r="I18" s="63">
        <v>4</v>
      </c>
      <c r="J18" s="62">
        <v>120</v>
      </c>
      <c r="K18" s="44"/>
      <c r="L18" s="64">
        <v>27.9</v>
      </c>
    </row>
    <row r="19" spans="1:12" ht="14.4">
      <c r="A19" s="23"/>
      <c r="B19" s="15"/>
      <c r="C19" s="11"/>
      <c r="D19" s="7" t="s">
        <v>29</v>
      </c>
      <c r="E19" s="61" t="s">
        <v>42</v>
      </c>
      <c r="F19" s="62">
        <v>180</v>
      </c>
      <c r="G19" s="62">
        <v>6.98</v>
      </c>
      <c r="H19" s="62">
        <v>5.39</v>
      </c>
      <c r="I19" s="63">
        <v>44.5</v>
      </c>
      <c r="J19" s="62">
        <v>255</v>
      </c>
      <c r="K19" s="44"/>
      <c r="L19" s="64">
        <v>6.8</v>
      </c>
    </row>
    <row r="20" spans="1:12" ht="14.4">
      <c r="A20" s="23"/>
      <c r="B20" s="15"/>
      <c r="C20" s="11"/>
      <c r="D20" s="7" t="s">
        <v>43</v>
      </c>
      <c r="E20" s="61" t="s">
        <v>44</v>
      </c>
      <c r="F20" s="62">
        <v>50</v>
      </c>
      <c r="G20" s="62">
        <v>1.7</v>
      </c>
      <c r="H20" s="62">
        <v>0.67</v>
      </c>
      <c r="I20" s="63">
        <v>12.25</v>
      </c>
      <c r="J20" s="62">
        <v>62</v>
      </c>
      <c r="K20" s="44"/>
      <c r="L20" s="64">
        <v>8.5</v>
      </c>
    </row>
    <row r="21" spans="1:12" ht="14.4">
      <c r="A21" s="23"/>
      <c r="B21" s="15"/>
      <c r="C21" s="11"/>
      <c r="D21" s="7" t="s">
        <v>31</v>
      </c>
      <c r="E21" s="61" t="s">
        <v>45</v>
      </c>
      <c r="F21" s="62">
        <v>60</v>
      </c>
      <c r="G21" s="62">
        <v>3.8</v>
      </c>
      <c r="H21" s="62">
        <v>9.8000000000000007</v>
      </c>
      <c r="I21" s="63">
        <v>24.9</v>
      </c>
      <c r="J21" s="62">
        <v>208</v>
      </c>
      <c r="K21" s="44"/>
      <c r="L21" s="64">
        <v>7.73</v>
      </c>
    </row>
    <row r="22" spans="1:12" ht="15" thickBot="1">
      <c r="A22" s="23"/>
      <c r="B22" s="15"/>
      <c r="C22" s="11"/>
      <c r="D22" s="7" t="s">
        <v>32</v>
      </c>
      <c r="E22" s="61" t="s">
        <v>46</v>
      </c>
      <c r="F22" s="62">
        <v>50</v>
      </c>
      <c r="G22" s="62">
        <v>4.7</v>
      </c>
      <c r="H22" s="62">
        <v>0.7</v>
      </c>
      <c r="I22" s="63">
        <v>49.8</v>
      </c>
      <c r="J22" s="62">
        <v>214</v>
      </c>
      <c r="K22" s="44"/>
      <c r="L22" s="64">
        <v>1.4</v>
      </c>
    </row>
    <row r="23" spans="1:12" ht="14.4">
      <c r="A23" s="23"/>
      <c r="B23" s="15"/>
      <c r="C23" s="11"/>
      <c r="D23" s="65" t="s">
        <v>24</v>
      </c>
      <c r="E23" s="66" t="s">
        <v>47</v>
      </c>
      <c r="F23" s="67">
        <v>100</v>
      </c>
      <c r="G23" s="67">
        <v>0.4</v>
      </c>
      <c r="H23" s="67">
        <v>0</v>
      </c>
      <c r="I23" s="68">
        <v>12.6</v>
      </c>
      <c r="J23" s="67">
        <v>52</v>
      </c>
      <c r="K23" s="44"/>
      <c r="L23" s="69">
        <v>15</v>
      </c>
    </row>
    <row r="24" spans="1:12" ht="14.4">
      <c r="A24" s="23"/>
      <c r="B24" s="15"/>
      <c r="C24" s="11"/>
      <c r="D24" s="6" t="s">
        <v>30</v>
      </c>
      <c r="E24" s="43" t="s">
        <v>48</v>
      </c>
      <c r="F24" s="43">
        <v>200</v>
      </c>
      <c r="G24" s="43">
        <v>0.4</v>
      </c>
      <c r="H24" s="43">
        <v>0.4</v>
      </c>
      <c r="I24" s="43">
        <v>9.8000000000000007</v>
      </c>
      <c r="J24" s="43">
        <v>42</v>
      </c>
      <c r="K24" s="44"/>
      <c r="L24" s="43">
        <v>17</v>
      </c>
    </row>
    <row r="25" spans="1:12" ht="14.4">
      <c r="A25" s="24"/>
      <c r="B25" s="17"/>
      <c r="C25" s="8"/>
      <c r="D25" s="18" t="s">
        <v>33</v>
      </c>
      <c r="E25" s="9"/>
      <c r="F25" s="19">
        <f>SUM(F16:F24)</f>
        <v>1045</v>
      </c>
      <c r="G25" s="19">
        <f t="shared" ref="G25:J25" si="2">SUM(G16:G24)</f>
        <v>37.78</v>
      </c>
      <c r="H25" s="19">
        <f t="shared" si="2"/>
        <v>31.56</v>
      </c>
      <c r="I25" s="19">
        <f t="shared" si="2"/>
        <v>168.35</v>
      </c>
      <c r="J25" s="19">
        <f t="shared" si="2"/>
        <v>1099</v>
      </c>
      <c r="K25" s="25"/>
      <c r="L25" s="19">
        <f t="shared" ref="L25" si="3">SUM(L16:L24)</f>
        <v>108.67</v>
      </c>
    </row>
    <row r="26" spans="1:12" ht="14.4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1045</v>
      </c>
      <c r="G26" s="32">
        <f t="shared" ref="G26:J26" si="4">G15+G25</f>
        <v>37.78</v>
      </c>
      <c r="H26" s="32">
        <f t="shared" si="4"/>
        <v>31.56</v>
      </c>
      <c r="I26" s="32">
        <f t="shared" si="4"/>
        <v>168.35</v>
      </c>
      <c r="J26" s="32">
        <f t="shared" si="4"/>
        <v>1099</v>
      </c>
      <c r="K26" s="32"/>
      <c r="L26" s="32">
        <f t="shared" ref="L26" si="5">L15+L25</f>
        <v>108.67</v>
      </c>
    </row>
    <row r="27" spans="1:12" ht="14.4">
      <c r="A27" s="14">
        <v>1</v>
      </c>
      <c r="B27" s="15">
        <v>2</v>
      </c>
      <c r="C27" s="22" t="s">
        <v>20</v>
      </c>
      <c r="D27" s="5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4.4">
      <c r="A28" s="14"/>
      <c r="B28" s="15"/>
      <c r="C28" s="11"/>
      <c r="D28" s="6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6"/>
      <c r="B35" s="17"/>
      <c r="C35" s="8"/>
      <c r="D35" s="18" t="s">
        <v>33</v>
      </c>
      <c r="E35" s="9"/>
      <c r="F35" s="19">
        <f>SUM(F27:F34)</f>
        <v>0</v>
      </c>
      <c r="G35" s="19">
        <f>SUM(G27:G34)</f>
        <v>0</v>
      </c>
      <c r="H35" s="19">
        <f>SUM(H27:H34)</f>
        <v>0</v>
      </c>
      <c r="I35" s="19">
        <f>SUM(I27:I34)</f>
        <v>0</v>
      </c>
      <c r="J35" s="19">
        <f>SUM(J27:J34)</f>
        <v>0</v>
      </c>
      <c r="K35" s="25"/>
      <c r="L35" s="19">
        <f>SUM(L27:L34)</f>
        <v>0</v>
      </c>
    </row>
    <row r="36" spans="1:12" ht="14.4">
      <c r="A36" s="13">
        <f>A27</f>
        <v>1</v>
      </c>
      <c r="B36" s="13">
        <f>B27</f>
        <v>2</v>
      </c>
      <c r="C36" s="10" t="s">
        <v>25</v>
      </c>
      <c r="D36" s="8" t="s">
        <v>26</v>
      </c>
      <c r="E36" s="57" t="s">
        <v>49</v>
      </c>
      <c r="F36" s="58">
        <v>100</v>
      </c>
      <c r="G36" s="58">
        <v>0.4</v>
      </c>
      <c r="H36" s="58">
        <v>4.3</v>
      </c>
      <c r="I36" s="59">
        <v>1.8</v>
      </c>
      <c r="J36" s="58">
        <v>47</v>
      </c>
      <c r="K36" s="44"/>
      <c r="L36" s="60">
        <v>11.9</v>
      </c>
    </row>
    <row r="37" spans="1:12" ht="14.4">
      <c r="A37" s="14"/>
      <c r="B37" s="15"/>
      <c r="C37" s="11"/>
      <c r="D37" s="7" t="s">
        <v>27</v>
      </c>
      <c r="E37" s="61" t="s">
        <v>50</v>
      </c>
      <c r="F37" s="62">
        <v>200</v>
      </c>
      <c r="G37" s="62">
        <v>12</v>
      </c>
      <c r="H37" s="62">
        <v>1.6</v>
      </c>
      <c r="I37" s="63">
        <v>9.6999999999999993</v>
      </c>
      <c r="J37" s="62">
        <v>61</v>
      </c>
      <c r="K37" s="44"/>
      <c r="L37" s="64">
        <v>9.69</v>
      </c>
    </row>
    <row r="38" spans="1:12" ht="14.4">
      <c r="A38" s="14"/>
      <c r="B38" s="15"/>
      <c r="C38" s="11"/>
      <c r="D38" s="7" t="s">
        <v>28</v>
      </c>
      <c r="E38" s="61" t="s">
        <v>51</v>
      </c>
      <c r="F38" s="62">
        <v>100</v>
      </c>
      <c r="G38" s="62">
        <v>11.8</v>
      </c>
      <c r="H38" s="62">
        <v>6.7</v>
      </c>
      <c r="I38" s="63">
        <v>0.3</v>
      </c>
      <c r="J38" s="62">
        <v>108</v>
      </c>
      <c r="K38" s="44"/>
      <c r="L38" s="64">
        <v>27.3</v>
      </c>
    </row>
    <row r="39" spans="1:12" ht="14.4">
      <c r="A39" s="14"/>
      <c r="B39" s="15"/>
      <c r="C39" s="11"/>
      <c r="D39" s="7" t="s">
        <v>29</v>
      </c>
      <c r="E39" s="61" t="s">
        <v>52</v>
      </c>
      <c r="F39" s="62">
        <v>180</v>
      </c>
      <c r="G39" s="62">
        <v>3.2</v>
      </c>
      <c r="H39" s="62">
        <v>6.7</v>
      </c>
      <c r="I39" s="63">
        <v>21.9</v>
      </c>
      <c r="J39" s="62">
        <v>120</v>
      </c>
      <c r="K39" s="44"/>
      <c r="L39" s="64">
        <v>7.87</v>
      </c>
    </row>
    <row r="40" spans="1:12" ht="14.4">
      <c r="A40" s="14"/>
      <c r="B40" s="15"/>
      <c r="C40" s="11"/>
      <c r="D40" s="7" t="s">
        <v>22</v>
      </c>
      <c r="E40" s="61" t="s">
        <v>53</v>
      </c>
      <c r="F40" s="62">
        <v>200</v>
      </c>
      <c r="G40" s="62">
        <v>0.3</v>
      </c>
      <c r="H40" s="62"/>
      <c r="I40" s="63">
        <v>15.2</v>
      </c>
      <c r="J40" s="62">
        <v>60</v>
      </c>
      <c r="K40" s="44"/>
      <c r="L40" s="64">
        <v>1.93</v>
      </c>
    </row>
    <row r="41" spans="1:12" ht="14.4">
      <c r="A41" s="14"/>
      <c r="B41" s="15"/>
      <c r="C41" s="11"/>
      <c r="D41" s="7" t="s">
        <v>31</v>
      </c>
      <c r="E41" s="61" t="s">
        <v>54</v>
      </c>
      <c r="F41" s="62">
        <v>50</v>
      </c>
      <c r="G41" s="62">
        <v>1.5</v>
      </c>
      <c r="H41" s="62">
        <v>3.8</v>
      </c>
      <c r="I41" s="63">
        <v>19</v>
      </c>
      <c r="J41" s="62">
        <v>11</v>
      </c>
      <c r="K41" s="44"/>
      <c r="L41" s="64">
        <v>7.73</v>
      </c>
    </row>
    <row r="42" spans="1:12" ht="15" thickBot="1">
      <c r="A42" s="14"/>
      <c r="B42" s="15"/>
      <c r="C42" s="11"/>
      <c r="D42" s="7" t="s">
        <v>32</v>
      </c>
      <c r="E42" s="61" t="s">
        <v>55</v>
      </c>
      <c r="F42" s="62">
        <v>60</v>
      </c>
      <c r="G42" s="62">
        <v>4.7</v>
      </c>
      <c r="H42" s="62">
        <v>0.7</v>
      </c>
      <c r="I42" s="63">
        <v>49.8</v>
      </c>
      <c r="J42" s="62">
        <v>214</v>
      </c>
      <c r="K42" s="44"/>
      <c r="L42" s="64">
        <v>2.8</v>
      </c>
    </row>
    <row r="43" spans="1:12" ht="14.4">
      <c r="A43" s="14"/>
      <c r="B43" s="15"/>
      <c r="C43" s="11"/>
      <c r="D43" s="65" t="s">
        <v>24</v>
      </c>
      <c r="E43" s="66" t="s">
        <v>56</v>
      </c>
      <c r="F43" s="67">
        <v>100</v>
      </c>
      <c r="G43" s="67">
        <v>0.3</v>
      </c>
      <c r="H43" s="67">
        <v>0</v>
      </c>
      <c r="I43" s="68">
        <v>10.199999999999999</v>
      </c>
      <c r="J43" s="67">
        <v>41</v>
      </c>
      <c r="K43" s="44"/>
      <c r="L43" s="69">
        <v>12.9</v>
      </c>
    </row>
    <row r="44" spans="1:12" ht="14.4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>
      <c r="A45" s="16"/>
      <c r="B45" s="17"/>
      <c r="C45" s="8"/>
      <c r="D45" s="18" t="s">
        <v>33</v>
      </c>
      <c r="E45" s="9"/>
      <c r="F45" s="19">
        <f>SUM(F36:F44)</f>
        <v>990</v>
      </c>
      <c r="G45" s="19">
        <f t="shared" ref="G45" si="6">SUM(G36:G44)</f>
        <v>34.200000000000003</v>
      </c>
      <c r="H45" s="19">
        <f t="shared" ref="H45" si="7">SUM(H36:H44)</f>
        <v>23.8</v>
      </c>
      <c r="I45" s="19">
        <f t="shared" ref="I45" si="8">SUM(I36:I44)</f>
        <v>127.9</v>
      </c>
      <c r="J45" s="19">
        <f t="shared" ref="J45:L45" si="9">SUM(J36:J44)</f>
        <v>662</v>
      </c>
      <c r="K45" s="25"/>
      <c r="L45" s="19">
        <f t="shared" si="9"/>
        <v>82.12</v>
      </c>
    </row>
    <row r="46" spans="1:12" ht="15.75" customHeight="1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990</v>
      </c>
      <c r="G46" s="32">
        <f t="shared" ref="G46" si="10">G35+G45</f>
        <v>34.200000000000003</v>
      </c>
      <c r="H46" s="32">
        <f t="shared" ref="H46" si="11">H35+H45</f>
        <v>23.8</v>
      </c>
      <c r="I46" s="32">
        <f t="shared" ref="I46" si="12">I35+I45</f>
        <v>127.9</v>
      </c>
      <c r="J46" s="32">
        <f t="shared" ref="J46:L46" si="13">J35+J45</f>
        <v>662</v>
      </c>
      <c r="K46" s="32"/>
      <c r="L46" s="32">
        <f t="shared" si="13"/>
        <v>82.12</v>
      </c>
    </row>
    <row r="47" spans="1:12" ht="14.4">
      <c r="A47" s="20">
        <v>1</v>
      </c>
      <c r="B47" s="21">
        <v>3</v>
      </c>
      <c r="C47" s="22" t="s">
        <v>20</v>
      </c>
      <c r="D47" s="5" t="s">
        <v>21</v>
      </c>
      <c r="E47" s="39"/>
      <c r="F47" s="40"/>
      <c r="G47" s="40"/>
      <c r="H47" s="40"/>
      <c r="I47" s="40"/>
      <c r="J47" s="40"/>
      <c r="K47" s="41"/>
      <c r="L47" s="40"/>
    </row>
    <row r="48" spans="1:12" ht="14.4">
      <c r="A48" s="23"/>
      <c r="B48" s="15"/>
      <c r="C48" s="11"/>
      <c r="D48" s="6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7" t="s">
        <v>22</v>
      </c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7" t="s">
        <v>23</v>
      </c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4.4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4"/>
      <c r="B55" s="17"/>
      <c r="C55" s="8"/>
      <c r="D55" s="18" t="s">
        <v>33</v>
      </c>
      <c r="E55" s="9"/>
      <c r="F55" s="19">
        <f>SUM(F47:F54)</f>
        <v>0</v>
      </c>
      <c r="G55" s="19">
        <f>SUM(G47:G54)</f>
        <v>0</v>
      </c>
      <c r="H55" s="19">
        <f>SUM(H47:H54)</f>
        <v>0</v>
      </c>
      <c r="I55" s="19">
        <f>SUM(I47:I54)</f>
        <v>0</v>
      </c>
      <c r="J55" s="19">
        <f>SUM(J47:J54)</f>
        <v>0</v>
      </c>
      <c r="K55" s="25"/>
      <c r="L55" s="19">
        <f>SUM(L47:L54)</f>
        <v>0</v>
      </c>
    </row>
    <row r="56" spans="1:12" ht="14.4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57" t="s">
        <v>57</v>
      </c>
      <c r="F56" s="58">
        <v>100</v>
      </c>
      <c r="G56" s="58">
        <v>3.2</v>
      </c>
      <c r="H56" s="58">
        <v>8.5</v>
      </c>
      <c r="I56" s="59">
        <v>4.3</v>
      </c>
      <c r="J56" s="58">
        <v>107</v>
      </c>
      <c r="K56" s="44"/>
      <c r="L56" s="60">
        <v>2.9</v>
      </c>
    </row>
    <row r="57" spans="1:12" ht="14.4">
      <c r="A57" s="23"/>
      <c r="B57" s="15"/>
      <c r="C57" s="11"/>
      <c r="D57" s="7" t="s">
        <v>27</v>
      </c>
      <c r="E57" s="61" t="s">
        <v>58</v>
      </c>
      <c r="F57" s="62">
        <v>250</v>
      </c>
      <c r="G57" s="62">
        <v>10.1</v>
      </c>
      <c r="H57" s="62">
        <v>5</v>
      </c>
      <c r="I57" s="63">
        <v>20.5</v>
      </c>
      <c r="J57" s="62">
        <v>169</v>
      </c>
      <c r="K57" s="44"/>
      <c r="L57" s="64">
        <v>25.74</v>
      </c>
    </row>
    <row r="58" spans="1:12" ht="14.4">
      <c r="A58" s="23"/>
      <c r="B58" s="15"/>
      <c r="C58" s="11"/>
      <c r="D58" s="7" t="s">
        <v>28</v>
      </c>
      <c r="E58" s="61" t="s">
        <v>59</v>
      </c>
      <c r="F58" s="62">
        <v>110</v>
      </c>
      <c r="G58" s="62">
        <v>10.050000000000001</v>
      </c>
      <c r="H58" s="62">
        <v>9.5500000000000007</v>
      </c>
      <c r="I58" s="63">
        <v>14.47</v>
      </c>
      <c r="J58" s="62">
        <v>170</v>
      </c>
      <c r="K58" s="44"/>
      <c r="L58" s="64">
        <v>19.5</v>
      </c>
    </row>
    <row r="59" spans="1:12" ht="14.4">
      <c r="A59" s="23"/>
      <c r="B59" s="15"/>
      <c r="C59" s="11"/>
      <c r="D59" s="7" t="s">
        <v>29</v>
      </c>
      <c r="E59" s="61" t="s">
        <v>60</v>
      </c>
      <c r="F59" s="62">
        <v>200</v>
      </c>
      <c r="G59" s="62">
        <v>4.5</v>
      </c>
      <c r="H59" s="62">
        <v>7.4</v>
      </c>
      <c r="I59" s="63">
        <v>46.3</v>
      </c>
      <c r="J59" s="62">
        <v>274</v>
      </c>
      <c r="K59" s="44"/>
      <c r="L59" s="64">
        <v>6.8</v>
      </c>
    </row>
    <row r="60" spans="1:12" ht="14.4">
      <c r="A60" s="23"/>
      <c r="B60" s="15"/>
      <c r="C60" s="11"/>
      <c r="D60" s="7" t="s">
        <v>30</v>
      </c>
      <c r="E60" s="61" t="s">
        <v>48</v>
      </c>
      <c r="F60" s="62">
        <v>200</v>
      </c>
      <c r="G60" s="62">
        <v>1</v>
      </c>
      <c r="H60" s="62">
        <v>0</v>
      </c>
      <c r="I60" s="63">
        <v>21.2</v>
      </c>
      <c r="J60" s="62">
        <v>88</v>
      </c>
      <c r="K60" s="44"/>
      <c r="L60" s="64">
        <v>9.83</v>
      </c>
    </row>
    <row r="61" spans="1:12" ht="14.4">
      <c r="A61" s="23"/>
      <c r="B61" s="15"/>
      <c r="C61" s="11"/>
      <c r="D61" s="7" t="s">
        <v>31</v>
      </c>
      <c r="E61" s="61" t="s">
        <v>61</v>
      </c>
      <c r="F61" s="62">
        <v>70</v>
      </c>
      <c r="G61" s="62">
        <v>8.5</v>
      </c>
      <c r="H61" s="62">
        <v>12</v>
      </c>
      <c r="I61" s="63">
        <v>18.649999999999999</v>
      </c>
      <c r="J61" s="62">
        <v>193</v>
      </c>
      <c r="K61" s="44"/>
      <c r="L61" s="64">
        <v>12.74</v>
      </c>
    </row>
    <row r="62" spans="1:12" ht="14.4">
      <c r="A62" s="23"/>
      <c r="B62" s="15"/>
      <c r="C62" s="11"/>
      <c r="D62" s="7" t="s">
        <v>32</v>
      </c>
      <c r="E62" s="61" t="s">
        <v>46</v>
      </c>
      <c r="F62" s="62">
        <v>60</v>
      </c>
      <c r="G62" s="62">
        <v>4.7</v>
      </c>
      <c r="H62" s="62">
        <v>0.7</v>
      </c>
      <c r="I62" s="63">
        <v>49.8</v>
      </c>
      <c r="J62" s="62">
        <v>214</v>
      </c>
      <c r="K62" s="44"/>
      <c r="L62" s="64">
        <v>2.8</v>
      </c>
    </row>
    <row r="63" spans="1:12" ht="14.4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4"/>
      <c r="B65" s="17"/>
      <c r="C65" s="8"/>
      <c r="D65" s="18" t="s">
        <v>33</v>
      </c>
      <c r="E65" s="9"/>
      <c r="F65" s="19">
        <f>SUM(F56:F64)</f>
        <v>990</v>
      </c>
      <c r="G65" s="19">
        <f t="shared" ref="G65" si="14">SUM(G56:G64)</f>
        <v>42.050000000000004</v>
      </c>
      <c r="H65" s="19">
        <f t="shared" ref="H65" si="15">SUM(H56:H64)</f>
        <v>43.150000000000006</v>
      </c>
      <c r="I65" s="19">
        <f t="shared" ref="I65" si="16">SUM(I56:I64)</f>
        <v>175.21999999999997</v>
      </c>
      <c r="J65" s="19">
        <f t="shared" ref="J65:L65" si="17">SUM(J56:J64)</f>
        <v>1215</v>
      </c>
      <c r="K65" s="25"/>
      <c r="L65" s="19">
        <f t="shared" si="17"/>
        <v>80.309999999999988</v>
      </c>
    </row>
    <row r="66" spans="1:12" ht="15.75" customHeight="1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990</v>
      </c>
      <c r="G66" s="32">
        <f t="shared" ref="G66" si="18">G55+G65</f>
        <v>42.050000000000004</v>
      </c>
      <c r="H66" s="32">
        <f t="shared" ref="H66" si="19">H55+H65</f>
        <v>43.150000000000006</v>
      </c>
      <c r="I66" s="32">
        <f t="shared" ref="I66" si="20">I55+I65</f>
        <v>175.21999999999997</v>
      </c>
      <c r="J66" s="32">
        <f t="shared" ref="J66:L66" si="21">J55+J65</f>
        <v>1215</v>
      </c>
      <c r="K66" s="32"/>
      <c r="L66" s="32">
        <f t="shared" si="21"/>
        <v>80.309999999999988</v>
      </c>
    </row>
    <row r="67" spans="1:12" ht="14.4">
      <c r="A67" s="20">
        <v>1</v>
      </c>
      <c r="B67" s="21">
        <v>4</v>
      </c>
      <c r="C67" s="22" t="s">
        <v>20</v>
      </c>
      <c r="D67" s="5" t="s">
        <v>21</v>
      </c>
      <c r="E67" s="39"/>
      <c r="F67" s="40"/>
      <c r="G67" s="40"/>
      <c r="H67" s="40"/>
      <c r="I67" s="40"/>
      <c r="J67" s="40"/>
      <c r="K67" s="41"/>
      <c r="L67" s="40"/>
    </row>
    <row r="68" spans="1:12" ht="14.4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7" t="s">
        <v>22</v>
      </c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4.4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4"/>
      <c r="B75" s="17"/>
      <c r="C75" s="8"/>
      <c r="D75" s="18" t="s">
        <v>33</v>
      </c>
      <c r="E75" s="9"/>
      <c r="F75" s="19">
        <f>SUM(F67:F74)</f>
        <v>0</v>
      </c>
      <c r="G75" s="19">
        <f t="shared" ref="G75" si="22">SUM(G67:G74)</f>
        <v>0</v>
      </c>
      <c r="H75" s="19">
        <f t="shared" ref="H75" si="23">SUM(H67:H74)</f>
        <v>0</v>
      </c>
      <c r="I75" s="19">
        <f t="shared" ref="I75" si="24">SUM(I67:I74)</f>
        <v>0</v>
      </c>
      <c r="J75" s="19">
        <f t="shared" ref="J75:L75" si="25">SUM(J67:J74)</f>
        <v>0</v>
      </c>
      <c r="K75" s="25"/>
      <c r="L75" s="19">
        <f t="shared" si="25"/>
        <v>0</v>
      </c>
    </row>
    <row r="76" spans="1:12" ht="14.4">
      <c r="A76" s="26">
        <f>A67</f>
        <v>1</v>
      </c>
      <c r="B76" s="13">
        <f>B67</f>
        <v>4</v>
      </c>
      <c r="C76" s="10" t="s">
        <v>25</v>
      </c>
      <c r="D76" s="8" t="s">
        <v>26</v>
      </c>
      <c r="E76" s="57" t="s">
        <v>62</v>
      </c>
      <c r="F76" s="58">
        <v>100</v>
      </c>
      <c r="G76" s="58">
        <v>0.8</v>
      </c>
      <c r="H76" s="58">
        <v>2.5</v>
      </c>
      <c r="I76" s="59">
        <v>2</v>
      </c>
      <c r="J76" s="58">
        <v>34</v>
      </c>
      <c r="K76" s="44"/>
      <c r="L76" s="60">
        <v>10.9</v>
      </c>
    </row>
    <row r="77" spans="1:12" ht="14.4">
      <c r="A77" s="23"/>
      <c r="B77" s="15"/>
      <c r="C77" s="11"/>
      <c r="D77" s="7" t="s">
        <v>27</v>
      </c>
      <c r="E77" s="61" t="s">
        <v>63</v>
      </c>
      <c r="F77" s="62">
        <v>260</v>
      </c>
      <c r="G77" s="62">
        <v>2</v>
      </c>
      <c r="H77" s="62">
        <v>5.2</v>
      </c>
      <c r="I77" s="63">
        <v>13.1</v>
      </c>
      <c r="J77" s="62">
        <v>106</v>
      </c>
      <c r="K77" s="44"/>
      <c r="L77" s="64">
        <v>15.36</v>
      </c>
    </row>
    <row r="78" spans="1:12" ht="14.4">
      <c r="A78" s="23"/>
      <c r="B78" s="15"/>
      <c r="C78" s="11"/>
      <c r="D78" s="7" t="s">
        <v>28</v>
      </c>
      <c r="E78" s="61" t="s">
        <v>64</v>
      </c>
      <c r="F78" s="62">
        <v>100</v>
      </c>
      <c r="G78" s="62">
        <v>13</v>
      </c>
      <c r="H78" s="62">
        <v>8.8000000000000007</v>
      </c>
      <c r="I78" s="63">
        <v>15.2</v>
      </c>
      <c r="J78" s="62">
        <v>196</v>
      </c>
      <c r="K78" s="44"/>
      <c r="L78" s="64">
        <v>22.5</v>
      </c>
    </row>
    <row r="79" spans="1:12" ht="14.4">
      <c r="A79" s="23"/>
      <c r="B79" s="15"/>
      <c r="C79" s="11"/>
      <c r="D79" s="7" t="s">
        <v>29</v>
      </c>
      <c r="E79" s="61" t="s">
        <v>65</v>
      </c>
      <c r="F79" s="62">
        <v>180</v>
      </c>
      <c r="G79" s="62">
        <v>5.3</v>
      </c>
      <c r="H79" s="62">
        <v>6.3</v>
      </c>
      <c r="I79" s="63">
        <v>35.200000000000003</v>
      </c>
      <c r="J79" s="62">
        <v>126</v>
      </c>
      <c r="K79" s="44"/>
      <c r="L79" s="64">
        <v>6.4</v>
      </c>
    </row>
    <row r="80" spans="1:12" ht="14.4">
      <c r="A80" s="23"/>
      <c r="B80" s="15"/>
      <c r="C80" s="11"/>
      <c r="D80" s="7" t="s">
        <v>43</v>
      </c>
      <c r="E80" s="61" t="s">
        <v>66</v>
      </c>
      <c r="F80" s="62">
        <v>150</v>
      </c>
      <c r="G80" s="62">
        <v>17.8</v>
      </c>
      <c r="H80" s="62">
        <v>17.2</v>
      </c>
      <c r="I80" s="63">
        <v>16.399999999999999</v>
      </c>
      <c r="J80" s="62">
        <v>288</v>
      </c>
      <c r="K80" s="44"/>
      <c r="L80" s="64"/>
    </row>
    <row r="81" spans="1:12" ht="14.4">
      <c r="A81" s="23"/>
      <c r="B81" s="15"/>
      <c r="C81" s="11"/>
      <c r="D81" s="7" t="s">
        <v>31</v>
      </c>
      <c r="E81" s="61" t="s">
        <v>67</v>
      </c>
      <c r="F81" s="62">
        <v>70</v>
      </c>
      <c r="G81" s="62">
        <v>7.8</v>
      </c>
      <c r="H81" s="62">
        <v>5.6</v>
      </c>
      <c r="I81" s="63">
        <v>24.9</v>
      </c>
      <c r="J81" s="62">
        <v>185</v>
      </c>
      <c r="K81" s="44"/>
      <c r="L81" s="64">
        <v>12.74</v>
      </c>
    </row>
    <row r="82" spans="1:12" ht="14.4">
      <c r="A82" s="23"/>
      <c r="B82" s="15"/>
      <c r="C82" s="11"/>
      <c r="D82" s="7" t="s">
        <v>32</v>
      </c>
      <c r="E82" s="61" t="s">
        <v>46</v>
      </c>
      <c r="F82" s="62">
        <v>60</v>
      </c>
      <c r="G82" s="62">
        <v>4.7</v>
      </c>
      <c r="H82" s="62">
        <v>0.7</v>
      </c>
      <c r="I82" s="63">
        <v>49.8</v>
      </c>
      <c r="J82" s="62">
        <v>214</v>
      </c>
      <c r="K82" s="44"/>
      <c r="L82" s="64">
        <v>2.8</v>
      </c>
    </row>
    <row r="83" spans="1:12" ht="15" thickBot="1">
      <c r="A83" s="23"/>
      <c r="B83" s="15"/>
      <c r="C83" s="11"/>
      <c r="D83" s="7" t="s">
        <v>22</v>
      </c>
      <c r="E83" s="61" t="s">
        <v>68</v>
      </c>
      <c r="F83" s="62">
        <v>180</v>
      </c>
      <c r="G83" s="62">
        <v>0.3</v>
      </c>
      <c r="H83" s="62">
        <v>0</v>
      </c>
      <c r="I83" s="63">
        <v>15.2</v>
      </c>
      <c r="J83" s="62">
        <v>60</v>
      </c>
      <c r="K83" s="44"/>
      <c r="L83" s="64">
        <v>4.4000000000000004</v>
      </c>
    </row>
    <row r="84" spans="1:12" ht="14.4">
      <c r="A84" s="23"/>
      <c r="B84" s="15"/>
      <c r="C84" s="11"/>
      <c r="D84" s="70" t="s">
        <v>24</v>
      </c>
      <c r="E84" s="66" t="s">
        <v>69</v>
      </c>
      <c r="F84" s="67">
        <v>100</v>
      </c>
      <c r="G84" s="67">
        <v>0.3</v>
      </c>
      <c r="H84" s="67">
        <v>0</v>
      </c>
      <c r="I84" s="68">
        <v>10.199999999999999</v>
      </c>
      <c r="J84" s="67">
        <v>41</v>
      </c>
      <c r="K84" s="44"/>
      <c r="L84" s="69">
        <v>11.2</v>
      </c>
    </row>
    <row r="85" spans="1:12" ht="14.4">
      <c r="A85" s="24"/>
      <c r="B85" s="17"/>
      <c r="C85" s="8"/>
      <c r="D85" s="18" t="s">
        <v>33</v>
      </c>
      <c r="E85" s="9"/>
      <c r="F85" s="19">
        <f>SUM(F76:F84)</f>
        <v>1200</v>
      </c>
      <c r="G85" s="19">
        <f t="shared" ref="G85" si="26">SUM(G76:G84)</f>
        <v>52</v>
      </c>
      <c r="H85" s="19">
        <f t="shared" ref="H85" si="27">SUM(H76:H84)</f>
        <v>46.300000000000004</v>
      </c>
      <c r="I85" s="19">
        <f t="shared" ref="I85" si="28">SUM(I76:I84)</f>
        <v>182</v>
      </c>
      <c r="J85" s="19">
        <f t="shared" ref="J85:L85" si="29">SUM(J76:J84)</f>
        <v>1250</v>
      </c>
      <c r="K85" s="25"/>
      <c r="L85" s="19">
        <f t="shared" si="29"/>
        <v>86.3</v>
      </c>
    </row>
    <row r="86" spans="1:12" ht="15.75" customHeight="1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1200</v>
      </c>
      <c r="G86" s="32">
        <f t="shared" ref="G86" si="30">G75+G85</f>
        <v>52</v>
      </c>
      <c r="H86" s="32">
        <f t="shared" ref="H86" si="31">H75+H85</f>
        <v>46.300000000000004</v>
      </c>
      <c r="I86" s="32">
        <f t="shared" ref="I86" si="32">I75+I85</f>
        <v>182</v>
      </c>
      <c r="J86" s="32">
        <f t="shared" ref="J86:L86" si="33">J75+J85</f>
        <v>1250</v>
      </c>
      <c r="K86" s="32"/>
      <c r="L86" s="32">
        <f t="shared" si="33"/>
        <v>86.3</v>
      </c>
    </row>
    <row r="87" spans="1:12" ht="14.4">
      <c r="A87" s="20">
        <v>1</v>
      </c>
      <c r="B87" s="21">
        <v>5</v>
      </c>
      <c r="C87" s="22" t="s">
        <v>20</v>
      </c>
      <c r="D87" s="5" t="s">
        <v>21</v>
      </c>
      <c r="E87" s="39"/>
      <c r="F87" s="40"/>
      <c r="G87" s="40"/>
      <c r="H87" s="40"/>
      <c r="I87" s="40"/>
      <c r="J87" s="40"/>
      <c r="K87" s="41"/>
      <c r="L87" s="40"/>
    </row>
    <row r="88" spans="1:12" ht="14.4">
      <c r="A88" s="23"/>
      <c r="B88" s="15"/>
      <c r="C88" s="11"/>
      <c r="D88" s="6" t="s">
        <v>21</v>
      </c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3"/>
      <c r="B89" s="15"/>
      <c r="C89" s="11"/>
      <c r="D89" s="7" t="s">
        <v>22</v>
      </c>
      <c r="E89" s="42"/>
      <c r="F89" s="43"/>
      <c r="G89" s="43"/>
      <c r="H89" s="43"/>
      <c r="I89" s="43"/>
      <c r="J89" s="43"/>
      <c r="K89" s="44"/>
      <c r="L89" s="43"/>
    </row>
    <row r="90" spans="1:12" ht="14.4">
      <c r="A90" s="23"/>
      <c r="B90" s="15"/>
      <c r="C90" s="11"/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4"/>
      <c r="B95" s="17"/>
      <c r="C95" s="8"/>
      <c r="D95" s="18" t="s">
        <v>33</v>
      </c>
      <c r="E95" s="9"/>
      <c r="F95" s="19">
        <f>SUM(F87:F94)</f>
        <v>0</v>
      </c>
      <c r="G95" s="19">
        <f t="shared" ref="G95" si="34">SUM(G87:G94)</f>
        <v>0</v>
      </c>
      <c r="H95" s="19">
        <f t="shared" ref="H95" si="35">SUM(H87:H94)</f>
        <v>0</v>
      </c>
      <c r="I95" s="19">
        <f t="shared" ref="I95" si="36">SUM(I87:I94)</f>
        <v>0</v>
      </c>
      <c r="J95" s="19">
        <f t="shared" ref="J95:L95" si="37">SUM(J87:J94)</f>
        <v>0</v>
      </c>
      <c r="K95" s="25"/>
      <c r="L95" s="19">
        <f t="shared" si="37"/>
        <v>0</v>
      </c>
    </row>
    <row r="96" spans="1:12" ht="14.4">
      <c r="A96" s="26">
        <f>A87</f>
        <v>1</v>
      </c>
      <c r="B96" s="13">
        <f>B87</f>
        <v>5</v>
      </c>
      <c r="C96" s="10" t="s">
        <v>25</v>
      </c>
      <c r="D96" s="8" t="s">
        <v>26</v>
      </c>
      <c r="E96" s="57" t="s">
        <v>70</v>
      </c>
      <c r="F96" s="58">
        <v>100</v>
      </c>
      <c r="G96" s="58">
        <v>0.8</v>
      </c>
      <c r="H96" s="58">
        <v>3.1</v>
      </c>
      <c r="I96" s="59">
        <v>5.3</v>
      </c>
      <c r="J96" s="58">
        <v>53</v>
      </c>
      <c r="K96" s="44"/>
      <c r="L96" s="60">
        <v>13.5</v>
      </c>
    </row>
    <row r="97" spans="1:12" ht="14.4">
      <c r="A97" s="23"/>
      <c r="B97" s="15"/>
      <c r="C97" s="11"/>
      <c r="D97" s="7" t="s">
        <v>27</v>
      </c>
      <c r="E97" s="61" t="s">
        <v>71</v>
      </c>
      <c r="F97" s="62">
        <v>250</v>
      </c>
      <c r="G97" s="62">
        <v>3</v>
      </c>
      <c r="H97" s="62">
        <v>4.5</v>
      </c>
      <c r="I97" s="63">
        <v>20.100000000000001</v>
      </c>
      <c r="J97" s="62">
        <v>135</v>
      </c>
      <c r="K97" s="44"/>
      <c r="L97" s="64">
        <v>24.5</v>
      </c>
    </row>
    <row r="98" spans="1:12" ht="14.4">
      <c r="A98" s="23"/>
      <c r="B98" s="15"/>
      <c r="C98" s="11"/>
      <c r="D98" s="7" t="s">
        <v>28</v>
      </c>
      <c r="E98" s="61" t="s">
        <v>72</v>
      </c>
      <c r="F98" s="62">
        <v>150</v>
      </c>
      <c r="G98" s="62">
        <v>11.6</v>
      </c>
      <c r="H98" s="62">
        <v>13.8</v>
      </c>
      <c r="I98" s="63">
        <v>12.1</v>
      </c>
      <c r="J98" s="62">
        <v>73</v>
      </c>
      <c r="K98" s="44"/>
      <c r="L98" s="64">
        <v>23.46</v>
      </c>
    </row>
    <row r="99" spans="1:12" ht="14.4">
      <c r="A99" s="23"/>
      <c r="B99" s="15"/>
      <c r="C99" s="11"/>
      <c r="D99" s="7" t="s">
        <v>29</v>
      </c>
      <c r="E99" s="61" t="s">
        <v>73</v>
      </c>
      <c r="F99" s="62">
        <v>180</v>
      </c>
      <c r="G99" s="62">
        <v>5.3</v>
      </c>
      <c r="H99" s="62">
        <v>6.2</v>
      </c>
      <c r="I99" s="63">
        <v>35.200000000000003</v>
      </c>
      <c r="J99" s="62">
        <v>254.8</v>
      </c>
      <c r="K99" s="44"/>
      <c r="L99" s="64">
        <v>9.8699999999999992</v>
      </c>
    </row>
    <row r="100" spans="1:12" ht="14.4">
      <c r="A100" s="23"/>
      <c r="B100" s="15"/>
      <c r="C100" s="11"/>
      <c r="D100" s="76" t="s">
        <v>30</v>
      </c>
      <c r="E100" s="61" t="s">
        <v>74</v>
      </c>
      <c r="F100" s="62">
        <v>180</v>
      </c>
      <c r="G100" s="62">
        <v>5.4</v>
      </c>
      <c r="H100" s="62">
        <v>0.05</v>
      </c>
      <c r="I100" s="63">
        <v>26.81</v>
      </c>
      <c r="J100" s="62">
        <v>111</v>
      </c>
      <c r="K100" s="44"/>
      <c r="L100" s="64">
        <v>4.51</v>
      </c>
    </row>
    <row r="101" spans="1:12" ht="14.4">
      <c r="A101" s="23"/>
      <c r="B101" s="15"/>
      <c r="C101" s="11"/>
      <c r="D101" s="7" t="s">
        <v>31</v>
      </c>
      <c r="E101" s="61"/>
      <c r="F101" s="62"/>
      <c r="G101" s="62"/>
      <c r="H101" s="62"/>
      <c r="I101" s="63"/>
      <c r="J101" s="62"/>
      <c r="K101" s="44"/>
      <c r="L101" s="64"/>
    </row>
    <row r="102" spans="1:12" ht="15" thickBot="1">
      <c r="A102" s="23"/>
      <c r="B102" s="15"/>
      <c r="C102" s="11"/>
      <c r="D102" s="7" t="s">
        <v>32</v>
      </c>
      <c r="E102" s="61" t="s">
        <v>46</v>
      </c>
      <c r="F102" s="62">
        <v>60</v>
      </c>
      <c r="G102" s="62">
        <v>4.7</v>
      </c>
      <c r="H102" s="62">
        <v>0.7</v>
      </c>
      <c r="I102" s="63">
        <v>49.8</v>
      </c>
      <c r="J102" s="62">
        <v>214</v>
      </c>
      <c r="K102" s="44"/>
      <c r="L102" s="64">
        <v>2.8</v>
      </c>
    </row>
    <row r="103" spans="1:12" ht="14.4">
      <c r="A103" s="23"/>
      <c r="B103" s="15"/>
      <c r="C103" s="11"/>
      <c r="D103" s="65" t="s">
        <v>24</v>
      </c>
      <c r="E103" s="66" t="s">
        <v>47</v>
      </c>
      <c r="F103" s="67">
        <v>100</v>
      </c>
      <c r="G103" s="67">
        <v>0.3</v>
      </c>
      <c r="H103" s="67">
        <v>0</v>
      </c>
      <c r="I103" s="68">
        <v>10.199999999999999</v>
      </c>
      <c r="J103" s="67">
        <v>185</v>
      </c>
      <c r="K103" s="44"/>
      <c r="L103" s="69">
        <v>10.99</v>
      </c>
    </row>
    <row r="104" spans="1:12" ht="14.4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4"/>
      <c r="B105" s="17"/>
      <c r="C105" s="8"/>
      <c r="D105" s="18" t="s">
        <v>33</v>
      </c>
      <c r="E105" s="9"/>
      <c r="F105" s="19">
        <f>SUM(F96:F104)</f>
        <v>1020</v>
      </c>
      <c r="G105" s="19">
        <f t="shared" ref="G105" si="38">SUM(G96:G104)</f>
        <v>31.1</v>
      </c>
      <c r="H105" s="19">
        <f t="shared" ref="H105" si="39">SUM(H96:H104)</f>
        <v>28.349999999999998</v>
      </c>
      <c r="I105" s="19">
        <f t="shared" ref="I105" si="40">SUM(I96:I104)</f>
        <v>159.51</v>
      </c>
      <c r="J105" s="19">
        <f t="shared" ref="J105:L105" si="41">SUM(J96:J104)</f>
        <v>1025.8</v>
      </c>
      <c r="K105" s="25"/>
      <c r="L105" s="19">
        <f t="shared" si="41"/>
        <v>89.63</v>
      </c>
    </row>
    <row r="106" spans="1:12" ht="15.75" customHeight="1" thickBot="1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1020</v>
      </c>
      <c r="G106" s="32">
        <f t="shared" ref="G106" si="42">G95+G105</f>
        <v>31.1</v>
      </c>
      <c r="H106" s="32">
        <f t="shared" ref="H106" si="43">H95+H105</f>
        <v>28.349999999999998</v>
      </c>
      <c r="I106" s="32">
        <f t="shared" ref="I106" si="44">I95+I105</f>
        <v>159.51</v>
      </c>
      <c r="J106" s="32">
        <f t="shared" ref="J106:L106" si="45">J95+J105</f>
        <v>1025.8</v>
      </c>
      <c r="K106" s="32"/>
      <c r="L106" s="32">
        <f t="shared" si="45"/>
        <v>89.63</v>
      </c>
    </row>
    <row r="107" spans="1:12" ht="14.4">
      <c r="A107" s="20">
        <v>2</v>
      </c>
      <c r="B107" s="21">
        <v>1</v>
      </c>
      <c r="C107" s="22" t="s">
        <v>20</v>
      </c>
      <c r="D107" s="5" t="s">
        <v>21</v>
      </c>
      <c r="E107" s="39"/>
      <c r="F107" s="40"/>
      <c r="G107" s="40"/>
      <c r="H107" s="40"/>
      <c r="I107" s="40"/>
      <c r="J107" s="40"/>
      <c r="K107" s="41"/>
      <c r="L107" s="40"/>
    </row>
    <row r="108" spans="1:12" ht="14.4">
      <c r="A108" s="23"/>
      <c r="B108" s="15"/>
      <c r="C108" s="11"/>
      <c r="D108" s="6" t="s">
        <v>21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>
      <c r="A109" s="23"/>
      <c r="B109" s="15"/>
      <c r="C109" s="11"/>
      <c r="D109" s="7" t="s">
        <v>22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23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4"/>
      <c r="B115" s="17"/>
      <c r="C115" s="8"/>
      <c r="D115" s="18" t="s">
        <v>33</v>
      </c>
      <c r="E115" s="9"/>
      <c r="F115" s="19">
        <f>SUM(F107:F114)</f>
        <v>0</v>
      </c>
      <c r="G115" s="19">
        <f t="shared" ref="G115:J115" si="46">SUM(G107:G114)</f>
        <v>0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25"/>
      <c r="L115" s="19">
        <f t="shared" ref="L115" si="47">SUM(L107:L114)</f>
        <v>0</v>
      </c>
    </row>
    <row r="116" spans="1:12" ht="14.4">
      <c r="A116" s="26">
        <f>A107</f>
        <v>2</v>
      </c>
      <c r="B116" s="13">
        <f>B107</f>
        <v>1</v>
      </c>
      <c r="C116" s="10" t="s">
        <v>25</v>
      </c>
      <c r="D116" s="8" t="s">
        <v>26</v>
      </c>
      <c r="E116" s="57" t="s">
        <v>49</v>
      </c>
      <c r="F116" s="58">
        <v>100</v>
      </c>
      <c r="G116" s="58">
        <v>5.4</v>
      </c>
      <c r="H116" s="58">
        <v>4.3</v>
      </c>
      <c r="I116" s="59">
        <v>2.2999999999999998</v>
      </c>
      <c r="J116" s="58">
        <v>51</v>
      </c>
      <c r="K116" s="44"/>
      <c r="L116" s="60">
        <v>13.7</v>
      </c>
    </row>
    <row r="117" spans="1:12" ht="14.4">
      <c r="A117" s="23"/>
      <c r="B117" s="15"/>
      <c r="C117" s="11"/>
      <c r="D117" s="7" t="s">
        <v>27</v>
      </c>
      <c r="E117" s="61" t="s">
        <v>75</v>
      </c>
      <c r="F117" s="62">
        <v>250</v>
      </c>
      <c r="G117" s="62">
        <v>6.2</v>
      </c>
      <c r="H117" s="62">
        <v>5.6</v>
      </c>
      <c r="I117" s="63">
        <v>22.3</v>
      </c>
      <c r="J117" s="62">
        <v>167</v>
      </c>
      <c r="K117" s="44"/>
      <c r="L117" s="64">
        <v>18.98</v>
      </c>
    </row>
    <row r="118" spans="1:12" ht="14.4">
      <c r="A118" s="23"/>
      <c r="B118" s="15"/>
      <c r="C118" s="11"/>
      <c r="D118" s="7" t="s">
        <v>28</v>
      </c>
      <c r="E118" s="61" t="s">
        <v>76</v>
      </c>
      <c r="F118" s="62">
        <v>200</v>
      </c>
      <c r="G118" s="62">
        <v>17.8</v>
      </c>
      <c r="H118" s="62">
        <v>9.8000000000000007</v>
      </c>
      <c r="I118" s="63">
        <v>21.6</v>
      </c>
      <c r="J118" s="62">
        <v>124</v>
      </c>
      <c r="K118" s="44"/>
      <c r="L118" s="64">
        <v>32.51</v>
      </c>
    </row>
    <row r="119" spans="1:12" ht="14.4">
      <c r="A119" s="23"/>
      <c r="B119" s="15"/>
      <c r="C119" s="11"/>
      <c r="D119" s="7" t="s">
        <v>29</v>
      </c>
      <c r="E119" s="61"/>
      <c r="F119" s="62"/>
      <c r="G119" s="62"/>
      <c r="H119" s="62"/>
      <c r="I119" s="63"/>
      <c r="J119" s="62"/>
      <c r="K119" s="44"/>
      <c r="L119" s="64"/>
    </row>
    <row r="120" spans="1:12" ht="14.4">
      <c r="A120" s="23"/>
      <c r="B120" s="15"/>
      <c r="C120" s="11"/>
      <c r="D120" s="76" t="s">
        <v>30</v>
      </c>
      <c r="E120" s="61" t="s">
        <v>77</v>
      </c>
      <c r="F120" s="62">
        <v>180</v>
      </c>
      <c r="G120" s="62">
        <v>5.4</v>
      </c>
      <c r="H120" s="62">
        <v>0.05</v>
      </c>
      <c r="I120" s="63">
        <v>26.81</v>
      </c>
      <c r="J120" s="62">
        <v>111</v>
      </c>
      <c r="K120" s="44"/>
      <c r="L120" s="64">
        <v>4.5199999999999996</v>
      </c>
    </row>
    <row r="121" spans="1:12" ht="14.4">
      <c r="A121" s="23"/>
      <c r="B121" s="15"/>
      <c r="C121" s="11"/>
      <c r="D121" s="7" t="s">
        <v>31</v>
      </c>
      <c r="E121" s="61"/>
      <c r="F121" s="62"/>
      <c r="G121" s="62"/>
      <c r="H121" s="62"/>
      <c r="I121" s="63"/>
      <c r="J121" s="62"/>
      <c r="K121" s="44"/>
      <c r="L121" s="64"/>
    </row>
    <row r="122" spans="1:12" ht="14.4">
      <c r="A122" s="23"/>
      <c r="B122" s="15"/>
      <c r="C122" s="11"/>
      <c r="D122" s="7" t="s">
        <v>32</v>
      </c>
      <c r="E122" s="61" t="s">
        <v>46</v>
      </c>
      <c r="F122" s="62">
        <v>60</v>
      </c>
      <c r="G122" s="62">
        <v>4.7</v>
      </c>
      <c r="H122" s="62">
        <v>0.7</v>
      </c>
      <c r="I122" s="63">
        <v>49.8</v>
      </c>
      <c r="J122" s="62">
        <v>214</v>
      </c>
      <c r="K122" s="44"/>
      <c r="L122" s="64">
        <v>2.8</v>
      </c>
    </row>
    <row r="123" spans="1:12" ht="15" thickBot="1">
      <c r="A123" s="23"/>
      <c r="B123" s="15"/>
      <c r="C123" s="11"/>
      <c r="D123" s="71" t="s">
        <v>43</v>
      </c>
      <c r="E123" s="72" t="s">
        <v>78</v>
      </c>
      <c r="F123" s="73">
        <v>100</v>
      </c>
      <c r="G123" s="73">
        <v>12.3</v>
      </c>
      <c r="H123" s="73">
        <v>4</v>
      </c>
      <c r="I123" s="74">
        <v>54.4</v>
      </c>
      <c r="J123" s="73">
        <v>240</v>
      </c>
      <c r="K123" s="44"/>
      <c r="L123" s="75">
        <v>8.32</v>
      </c>
    </row>
    <row r="124" spans="1:12" ht="14.4">
      <c r="A124" s="23"/>
      <c r="B124" s="15"/>
      <c r="C124" s="11"/>
      <c r="D124" s="65" t="s">
        <v>24</v>
      </c>
      <c r="E124" s="66" t="s">
        <v>79</v>
      </c>
      <c r="F124" s="67">
        <v>100</v>
      </c>
      <c r="G124" s="67">
        <v>0.3</v>
      </c>
      <c r="H124" s="67">
        <v>0</v>
      </c>
      <c r="I124" s="68">
        <v>10.199999999999999</v>
      </c>
      <c r="J124" s="67">
        <v>41</v>
      </c>
      <c r="K124" s="44"/>
      <c r="L124" s="69">
        <v>12.4</v>
      </c>
    </row>
    <row r="125" spans="1:12" ht="14.4">
      <c r="A125" s="24"/>
      <c r="B125" s="17"/>
      <c r="C125" s="8"/>
      <c r="D125" s="18" t="s">
        <v>33</v>
      </c>
      <c r="E125" s="9"/>
      <c r="F125" s="19">
        <f>SUM(F116:F124)</f>
        <v>990</v>
      </c>
      <c r="G125" s="19">
        <f t="shared" ref="G125:J125" si="48">SUM(G116:G124)</f>
        <v>52.100000000000009</v>
      </c>
      <c r="H125" s="19">
        <f t="shared" si="48"/>
        <v>24.45</v>
      </c>
      <c r="I125" s="19">
        <f t="shared" si="48"/>
        <v>187.41</v>
      </c>
      <c r="J125" s="19">
        <f t="shared" si="48"/>
        <v>948</v>
      </c>
      <c r="K125" s="25"/>
      <c r="L125" s="19">
        <f t="shared" ref="L125" si="49">SUM(L116:L124)</f>
        <v>93.22999999999999</v>
      </c>
    </row>
    <row r="126" spans="1:12" ht="14.4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990</v>
      </c>
      <c r="G126" s="32">
        <f t="shared" ref="G126" si="50">G115+G125</f>
        <v>52.100000000000009</v>
      </c>
      <c r="H126" s="32">
        <f t="shared" ref="H126" si="51">H115+H125</f>
        <v>24.45</v>
      </c>
      <c r="I126" s="32">
        <f t="shared" ref="I126" si="52">I115+I125</f>
        <v>187.41</v>
      </c>
      <c r="J126" s="32">
        <f t="shared" ref="J126:L126" si="53">J115+J125</f>
        <v>948</v>
      </c>
      <c r="K126" s="32"/>
      <c r="L126" s="32">
        <f t="shared" si="53"/>
        <v>93.22999999999999</v>
      </c>
    </row>
    <row r="127" spans="1:12" ht="14.4">
      <c r="A127" s="14">
        <v>2</v>
      </c>
      <c r="B127" s="15">
        <v>2</v>
      </c>
      <c r="C127" s="22" t="s">
        <v>20</v>
      </c>
      <c r="D127" s="5" t="s">
        <v>21</v>
      </c>
      <c r="E127" s="39"/>
      <c r="F127" s="40"/>
      <c r="G127" s="40"/>
      <c r="H127" s="40"/>
      <c r="I127" s="40"/>
      <c r="J127" s="40"/>
      <c r="K127" s="41"/>
      <c r="L127" s="40"/>
    </row>
    <row r="128" spans="1:12" ht="14.4">
      <c r="A128" s="14"/>
      <c r="B128" s="15"/>
      <c r="C128" s="11"/>
      <c r="D128" s="6" t="s">
        <v>21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22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6"/>
      <c r="B135" s="17"/>
      <c r="C135" s="8"/>
      <c r="D135" s="18" t="s">
        <v>33</v>
      </c>
      <c r="E135" s="9"/>
      <c r="F135" s="19">
        <f>SUM(F127:F134)</f>
        <v>0</v>
      </c>
      <c r="G135" s="19">
        <f t="shared" ref="G135:J135" si="54">SUM(G127:G134)</f>
        <v>0</v>
      </c>
      <c r="H135" s="19">
        <f t="shared" si="54"/>
        <v>0</v>
      </c>
      <c r="I135" s="19">
        <f t="shared" si="54"/>
        <v>0</v>
      </c>
      <c r="J135" s="19">
        <f t="shared" si="54"/>
        <v>0</v>
      </c>
      <c r="K135" s="25"/>
      <c r="L135" s="19">
        <f t="shared" ref="L135" si="55">SUM(L127:L134)</f>
        <v>0</v>
      </c>
    </row>
    <row r="136" spans="1:12" ht="14.4">
      <c r="A136" s="13">
        <f>A127</f>
        <v>2</v>
      </c>
      <c r="B136" s="13">
        <f>B127</f>
        <v>2</v>
      </c>
      <c r="C136" s="10" t="s">
        <v>25</v>
      </c>
      <c r="D136" s="8" t="s">
        <v>26</v>
      </c>
      <c r="E136" s="57" t="s">
        <v>80</v>
      </c>
      <c r="F136" s="58">
        <v>100</v>
      </c>
      <c r="G136" s="58">
        <v>0.4</v>
      </c>
      <c r="H136" s="58">
        <v>4.3</v>
      </c>
      <c r="I136" s="59">
        <v>1.8</v>
      </c>
      <c r="J136" s="58">
        <v>47</v>
      </c>
      <c r="K136" s="44"/>
      <c r="L136" s="60">
        <v>2.9</v>
      </c>
    </row>
    <row r="137" spans="1:12" ht="14.4">
      <c r="A137" s="14"/>
      <c r="B137" s="15"/>
      <c r="C137" s="11"/>
      <c r="D137" s="7" t="s">
        <v>27</v>
      </c>
      <c r="E137" s="61" t="s">
        <v>81</v>
      </c>
      <c r="F137" s="62">
        <v>275</v>
      </c>
      <c r="G137" s="62">
        <v>2.5</v>
      </c>
      <c r="H137" s="62">
        <v>3</v>
      </c>
      <c r="I137" s="63">
        <v>18.3</v>
      </c>
      <c r="J137" s="62">
        <v>113</v>
      </c>
      <c r="K137" s="44"/>
      <c r="L137" s="64">
        <v>18.36</v>
      </c>
    </row>
    <row r="138" spans="1:12" ht="14.4">
      <c r="A138" s="14"/>
      <c r="B138" s="15"/>
      <c r="C138" s="11"/>
      <c r="D138" s="7" t="s">
        <v>28</v>
      </c>
      <c r="E138" s="61" t="s">
        <v>82</v>
      </c>
      <c r="F138" s="62">
        <v>100</v>
      </c>
      <c r="G138" s="62">
        <v>14.6</v>
      </c>
      <c r="H138" s="62">
        <v>0.6</v>
      </c>
      <c r="I138" s="63">
        <v>0</v>
      </c>
      <c r="J138" s="62">
        <v>66</v>
      </c>
      <c r="K138" s="44"/>
      <c r="L138" s="64">
        <v>32.6</v>
      </c>
    </row>
    <row r="139" spans="1:12" ht="14.4">
      <c r="A139" s="14"/>
      <c r="B139" s="15"/>
      <c r="C139" s="11"/>
      <c r="D139" s="7" t="s">
        <v>29</v>
      </c>
      <c r="E139" s="61" t="s">
        <v>83</v>
      </c>
      <c r="F139" s="62">
        <v>200</v>
      </c>
      <c r="G139" s="62">
        <v>3.2</v>
      </c>
      <c r="H139" s="62">
        <v>6.7</v>
      </c>
      <c r="I139" s="63">
        <v>21.9</v>
      </c>
      <c r="J139" s="62">
        <v>163</v>
      </c>
      <c r="K139" s="44"/>
      <c r="L139" s="64">
        <v>3.36</v>
      </c>
    </row>
    <row r="140" spans="1:12" ht="14.4">
      <c r="A140" s="14"/>
      <c r="B140" s="15"/>
      <c r="C140" s="11"/>
      <c r="D140" s="76" t="s">
        <v>30</v>
      </c>
      <c r="E140" s="61" t="s">
        <v>84</v>
      </c>
      <c r="F140" s="62">
        <v>200</v>
      </c>
      <c r="G140" s="62">
        <v>0.14000000000000001</v>
      </c>
      <c r="H140" s="62">
        <v>0.04</v>
      </c>
      <c r="I140" s="63">
        <v>23.28</v>
      </c>
      <c r="J140" s="62">
        <v>95</v>
      </c>
      <c r="K140" s="44"/>
      <c r="L140" s="64">
        <v>4.5199999999999996</v>
      </c>
    </row>
    <row r="141" spans="1:12" ht="14.4">
      <c r="A141" s="14"/>
      <c r="B141" s="15"/>
      <c r="C141" s="11"/>
      <c r="D141" s="7" t="s">
        <v>31</v>
      </c>
      <c r="E141" s="61" t="s">
        <v>67</v>
      </c>
      <c r="F141" s="62">
        <v>70</v>
      </c>
      <c r="G141" s="62">
        <v>7.8</v>
      </c>
      <c r="H141" s="62">
        <v>5.6</v>
      </c>
      <c r="I141" s="63">
        <v>24.9</v>
      </c>
      <c r="J141" s="62">
        <v>185</v>
      </c>
      <c r="K141" s="44"/>
      <c r="L141" s="64">
        <v>12.74</v>
      </c>
    </row>
    <row r="142" spans="1:12" ht="15" thickBot="1">
      <c r="A142" s="14"/>
      <c r="B142" s="15"/>
      <c r="C142" s="11"/>
      <c r="D142" s="7" t="s">
        <v>32</v>
      </c>
      <c r="E142" s="61" t="s">
        <v>46</v>
      </c>
      <c r="F142" s="62">
        <v>20</v>
      </c>
      <c r="G142" s="62">
        <v>1.5</v>
      </c>
      <c r="H142" s="62">
        <v>0.5</v>
      </c>
      <c r="I142" s="63">
        <v>9.8000000000000007</v>
      </c>
      <c r="J142" s="62">
        <v>214</v>
      </c>
      <c r="K142" s="44"/>
      <c r="L142" s="64">
        <v>2.8</v>
      </c>
    </row>
    <row r="143" spans="1:12" ht="14.4">
      <c r="A143" s="14"/>
      <c r="B143" s="15"/>
      <c r="C143" s="11"/>
      <c r="D143" s="70" t="s">
        <v>24</v>
      </c>
      <c r="E143" s="66" t="s">
        <v>47</v>
      </c>
      <c r="F143" s="67">
        <v>100</v>
      </c>
      <c r="G143" s="67">
        <v>0.3</v>
      </c>
      <c r="H143" s="67">
        <v>0</v>
      </c>
      <c r="I143" s="68">
        <v>10.199999999999999</v>
      </c>
      <c r="J143" s="67">
        <v>41</v>
      </c>
      <c r="K143" s="44"/>
      <c r="L143" s="69">
        <v>11.9</v>
      </c>
    </row>
    <row r="144" spans="1:12" ht="14.4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16"/>
      <c r="B145" s="17"/>
      <c r="C145" s="8"/>
      <c r="D145" s="18" t="s">
        <v>33</v>
      </c>
      <c r="E145" s="9"/>
      <c r="F145" s="19">
        <f>SUM(F136:F144)</f>
        <v>1065</v>
      </c>
      <c r="G145" s="19">
        <f t="shared" ref="G145:J145" si="56">SUM(G136:G144)</f>
        <v>30.44</v>
      </c>
      <c r="H145" s="19">
        <f t="shared" si="56"/>
        <v>20.74</v>
      </c>
      <c r="I145" s="19">
        <f t="shared" si="56"/>
        <v>110.18</v>
      </c>
      <c r="J145" s="19">
        <f t="shared" si="56"/>
        <v>924</v>
      </c>
      <c r="K145" s="25"/>
      <c r="L145" s="19">
        <f t="shared" ref="L145" si="57">SUM(L136:L144)</f>
        <v>89.179999999999993</v>
      </c>
    </row>
    <row r="146" spans="1:12" ht="14.4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1065</v>
      </c>
      <c r="G146" s="32">
        <f t="shared" ref="G146" si="58">G135+G145</f>
        <v>30.44</v>
      </c>
      <c r="H146" s="32">
        <f t="shared" ref="H146" si="59">H135+H145</f>
        <v>20.74</v>
      </c>
      <c r="I146" s="32">
        <f t="shared" ref="I146" si="60">I135+I145</f>
        <v>110.18</v>
      </c>
      <c r="J146" s="32">
        <f t="shared" ref="J146:L146" si="61">J135+J145</f>
        <v>924</v>
      </c>
      <c r="K146" s="32"/>
      <c r="L146" s="32">
        <f t="shared" si="61"/>
        <v>89.179999999999993</v>
      </c>
    </row>
    <row r="147" spans="1:12" ht="14.4">
      <c r="A147" s="20">
        <v>2</v>
      </c>
      <c r="B147" s="21">
        <v>3</v>
      </c>
      <c r="C147" s="22" t="s">
        <v>20</v>
      </c>
      <c r="D147" s="5" t="s">
        <v>21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.75" customHeight="1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4"/>
      <c r="B155" s="17"/>
      <c r="C155" s="8"/>
      <c r="D155" s="18" t="s">
        <v>33</v>
      </c>
      <c r="E155" s="9"/>
      <c r="F155" s="19">
        <f>SUM(F147:F154)</f>
        <v>0</v>
      </c>
      <c r="G155" s="19">
        <f t="shared" ref="G155:J155" si="62">SUM(G147:G154)</f>
        <v>0</v>
      </c>
      <c r="H155" s="19">
        <f t="shared" si="62"/>
        <v>0</v>
      </c>
      <c r="I155" s="19">
        <f t="shared" si="62"/>
        <v>0</v>
      </c>
      <c r="J155" s="19">
        <f t="shared" si="62"/>
        <v>0</v>
      </c>
      <c r="K155" s="25"/>
      <c r="L155" s="19">
        <f t="shared" ref="L155" si="63">SUM(L147:L154)</f>
        <v>0</v>
      </c>
    </row>
    <row r="156" spans="1:12" ht="14.4">
      <c r="A156" s="26">
        <f>A147</f>
        <v>2</v>
      </c>
      <c r="B156" s="13">
        <f>B147</f>
        <v>3</v>
      </c>
      <c r="C156" s="10" t="s">
        <v>25</v>
      </c>
      <c r="D156" s="8" t="s">
        <v>26</v>
      </c>
      <c r="E156" s="57" t="s">
        <v>62</v>
      </c>
      <c r="F156" s="58">
        <v>100</v>
      </c>
      <c r="G156" s="58">
        <v>3.2</v>
      </c>
      <c r="H156" s="58">
        <v>8.5</v>
      </c>
      <c r="I156" s="59">
        <v>4.3</v>
      </c>
      <c r="J156" s="58">
        <v>107</v>
      </c>
      <c r="K156" s="44"/>
      <c r="L156" s="60">
        <v>11.9</v>
      </c>
    </row>
    <row r="157" spans="1:12" ht="14.4">
      <c r="A157" s="23"/>
      <c r="B157" s="15"/>
      <c r="C157" s="11"/>
      <c r="D157" s="7" t="s">
        <v>27</v>
      </c>
      <c r="E157" s="61" t="s">
        <v>85</v>
      </c>
      <c r="F157" s="62">
        <v>260</v>
      </c>
      <c r="G157" s="62">
        <v>2.6</v>
      </c>
      <c r="H157" s="62">
        <v>5.3</v>
      </c>
      <c r="I157" s="63">
        <v>14.3</v>
      </c>
      <c r="J157" s="62">
        <v>130</v>
      </c>
      <c r="K157" s="44"/>
      <c r="L157" s="64">
        <v>13.8</v>
      </c>
    </row>
    <row r="158" spans="1:12" ht="14.4">
      <c r="A158" s="23"/>
      <c r="B158" s="15"/>
      <c r="C158" s="11"/>
      <c r="D158" s="7" t="s">
        <v>28</v>
      </c>
      <c r="E158" s="61" t="s">
        <v>86</v>
      </c>
      <c r="F158" s="62">
        <v>100</v>
      </c>
      <c r="G158" s="62">
        <v>8</v>
      </c>
      <c r="H158" s="62">
        <v>7.2</v>
      </c>
      <c r="I158" s="63">
        <v>8</v>
      </c>
      <c r="J158" s="62">
        <v>130</v>
      </c>
      <c r="K158" s="44"/>
      <c r="L158" s="64">
        <v>27.6</v>
      </c>
    </row>
    <row r="159" spans="1:12" ht="14.4">
      <c r="A159" s="23"/>
      <c r="B159" s="15"/>
      <c r="C159" s="11"/>
      <c r="D159" s="7" t="s">
        <v>29</v>
      </c>
      <c r="E159" s="61" t="s">
        <v>87</v>
      </c>
      <c r="F159" s="62">
        <v>180</v>
      </c>
      <c r="G159" s="62">
        <v>5.3</v>
      </c>
      <c r="H159" s="62">
        <v>6.2</v>
      </c>
      <c r="I159" s="63">
        <v>35.200000000000003</v>
      </c>
      <c r="J159" s="62">
        <v>44</v>
      </c>
      <c r="K159" s="44"/>
      <c r="L159" s="64">
        <v>4.5</v>
      </c>
    </row>
    <row r="160" spans="1:12" ht="14.4">
      <c r="A160" s="23"/>
      <c r="B160" s="15"/>
      <c r="C160" s="11"/>
      <c r="D160" s="7" t="s">
        <v>43</v>
      </c>
      <c r="E160" s="61" t="s">
        <v>88</v>
      </c>
      <c r="F160" s="62">
        <v>5</v>
      </c>
      <c r="G160" s="62">
        <v>1.3</v>
      </c>
      <c r="H160" s="62">
        <v>2.4</v>
      </c>
      <c r="I160" s="63">
        <v>4.2</v>
      </c>
      <c r="J160" s="62">
        <v>44</v>
      </c>
      <c r="K160" s="44"/>
      <c r="L160" s="64">
        <v>29.9</v>
      </c>
    </row>
    <row r="161" spans="1:12" ht="14.4">
      <c r="A161" s="23"/>
      <c r="B161" s="15"/>
      <c r="C161" s="11"/>
      <c r="D161" s="7" t="s">
        <v>22</v>
      </c>
      <c r="E161" s="61" t="s">
        <v>53</v>
      </c>
      <c r="F161" s="62">
        <v>180</v>
      </c>
      <c r="G161" s="62">
        <v>0.23</v>
      </c>
      <c r="H161" s="62">
        <v>0.02</v>
      </c>
      <c r="I161" s="63">
        <v>13.72</v>
      </c>
      <c r="J161" s="62">
        <v>57</v>
      </c>
      <c r="K161" s="44"/>
      <c r="L161" s="64">
        <v>2.58</v>
      </c>
    </row>
    <row r="162" spans="1:12" ht="14.4">
      <c r="A162" s="23"/>
      <c r="B162" s="15"/>
      <c r="C162" s="11"/>
      <c r="D162" s="7" t="s">
        <v>32</v>
      </c>
      <c r="E162" s="61" t="s">
        <v>46</v>
      </c>
      <c r="F162" s="62">
        <v>60</v>
      </c>
      <c r="G162" s="62">
        <v>4.7</v>
      </c>
      <c r="H162" s="62">
        <v>0.7</v>
      </c>
      <c r="I162" s="63">
        <v>49.8</v>
      </c>
      <c r="J162" s="62">
        <v>214</v>
      </c>
      <c r="K162" s="44"/>
      <c r="L162" s="64">
        <v>2.8</v>
      </c>
    </row>
    <row r="163" spans="1:12" ht="15" thickBot="1">
      <c r="A163" s="23"/>
      <c r="B163" s="15"/>
      <c r="C163" s="11"/>
      <c r="D163" s="71" t="s">
        <v>43</v>
      </c>
      <c r="E163" s="72" t="s">
        <v>89</v>
      </c>
      <c r="F163" s="73">
        <v>100</v>
      </c>
      <c r="G163" s="73">
        <v>12.3</v>
      </c>
      <c r="H163" s="73">
        <v>4</v>
      </c>
      <c r="I163" s="74">
        <v>54.4</v>
      </c>
      <c r="J163" s="73">
        <v>240</v>
      </c>
      <c r="K163" s="44"/>
      <c r="L163" s="75">
        <v>12.5</v>
      </c>
    </row>
    <row r="164" spans="1:12" ht="14.4">
      <c r="A164" s="23"/>
      <c r="B164" s="15"/>
      <c r="C164" s="11"/>
      <c r="D164" s="65" t="s">
        <v>24</v>
      </c>
      <c r="E164" s="66" t="s">
        <v>69</v>
      </c>
      <c r="F164" s="67">
        <v>100</v>
      </c>
      <c r="G164" s="67">
        <v>0.3</v>
      </c>
      <c r="H164" s="67">
        <v>0</v>
      </c>
      <c r="I164" s="68">
        <v>10.199999999999999</v>
      </c>
      <c r="J164" s="67">
        <v>41</v>
      </c>
      <c r="K164" s="44"/>
      <c r="L164" s="69">
        <v>9.6</v>
      </c>
    </row>
    <row r="165" spans="1:12" ht="14.4">
      <c r="A165" s="24"/>
      <c r="B165" s="17"/>
      <c r="C165" s="8"/>
      <c r="D165" s="18" t="s">
        <v>33</v>
      </c>
      <c r="E165" s="9"/>
      <c r="F165" s="19">
        <f>SUM(F156:F164)</f>
        <v>1085</v>
      </c>
      <c r="G165" s="19">
        <f t="shared" ref="G165:J165" si="64">SUM(G156:G164)</f>
        <v>37.93</v>
      </c>
      <c r="H165" s="19">
        <f t="shared" si="64"/>
        <v>34.319999999999993</v>
      </c>
      <c r="I165" s="19">
        <f t="shared" si="64"/>
        <v>194.11999999999998</v>
      </c>
      <c r="J165" s="19">
        <f t="shared" si="64"/>
        <v>1007</v>
      </c>
      <c r="K165" s="25"/>
      <c r="L165" s="19">
        <f t="shared" ref="L165" si="65">SUM(L156:L164)</f>
        <v>115.17999999999999</v>
      </c>
    </row>
    <row r="166" spans="1:12" ht="14.4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1085</v>
      </c>
      <c r="G166" s="32">
        <f t="shared" ref="G166" si="66">G155+G165</f>
        <v>37.93</v>
      </c>
      <c r="H166" s="32">
        <f t="shared" ref="H166" si="67">H155+H165</f>
        <v>34.319999999999993</v>
      </c>
      <c r="I166" s="32">
        <f t="shared" ref="I166" si="68">I155+I165</f>
        <v>194.11999999999998</v>
      </c>
      <c r="J166" s="32">
        <f t="shared" ref="J166:L166" si="69">J155+J165</f>
        <v>1007</v>
      </c>
      <c r="K166" s="32"/>
      <c r="L166" s="32">
        <f t="shared" si="69"/>
        <v>115.17999999999999</v>
      </c>
    </row>
    <row r="167" spans="1:12" ht="14.4">
      <c r="A167" s="20">
        <v>2</v>
      </c>
      <c r="B167" s="21">
        <v>4</v>
      </c>
      <c r="C167" s="22" t="s">
        <v>20</v>
      </c>
      <c r="D167" s="5" t="s">
        <v>21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>
      <c r="A168" s="23"/>
      <c r="B168" s="15"/>
      <c r="C168" s="11"/>
      <c r="D168" s="6" t="s">
        <v>21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22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23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SUM(F167:F174)</f>
        <v>0</v>
      </c>
      <c r="G175" s="19">
        <f t="shared" ref="G175:J175" si="70">SUM(G167:G174)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>
        <f t="shared" ref="L175" si="71">SUM(L167:L174)</f>
        <v>0</v>
      </c>
    </row>
    <row r="176" spans="1:12" ht="14.4">
      <c r="A176" s="26">
        <f>A167</f>
        <v>2</v>
      </c>
      <c r="B176" s="13">
        <f>B167</f>
        <v>4</v>
      </c>
      <c r="C176" s="10" t="s">
        <v>25</v>
      </c>
      <c r="D176" s="8" t="s">
        <v>26</v>
      </c>
      <c r="E176" s="57" t="s">
        <v>70</v>
      </c>
      <c r="F176" s="58">
        <v>100</v>
      </c>
      <c r="G176" s="58">
        <v>0.8</v>
      </c>
      <c r="H176" s="58">
        <v>2.5</v>
      </c>
      <c r="I176" s="59">
        <v>2</v>
      </c>
      <c r="J176" s="58">
        <v>34</v>
      </c>
      <c r="K176" s="44"/>
      <c r="L176" s="60">
        <v>13.5</v>
      </c>
    </row>
    <row r="177" spans="1:12" ht="14.4">
      <c r="A177" s="23"/>
      <c r="B177" s="15"/>
      <c r="C177" s="11"/>
      <c r="D177" s="7" t="s">
        <v>27</v>
      </c>
      <c r="E177" s="61" t="s">
        <v>90</v>
      </c>
      <c r="F177" s="62">
        <v>250</v>
      </c>
      <c r="G177" s="62">
        <v>6.2</v>
      </c>
      <c r="H177" s="62">
        <v>7.9</v>
      </c>
      <c r="I177" s="63">
        <v>23.2</v>
      </c>
      <c r="J177" s="62">
        <v>188</v>
      </c>
      <c r="K177" s="44"/>
      <c r="L177" s="64">
        <v>19.63</v>
      </c>
    </row>
    <row r="178" spans="1:12" ht="14.4">
      <c r="A178" s="23"/>
      <c r="B178" s="15"/>
      <c r="C178" s="11"/>
      <c r="D178" s="7" t="s">
        <v>28</v>
      </c>
      <c r="E178" s="61" t="s">
        <v>91</v>
      </c>
      <c r="F178" s="62">
        <v>100</v>
      </c>
      <c r="G178" s="62">
        <v>19.100000000000001</v>
      </c>
      <c r="H178" s="62">
        <v>7.4</v>
      </c>
      <c r="I178" s="63">
        <v>0.5</v>
      </c>
      <c r="J178" s="62">
        <v>145</v>
      </c>
      <c r="K178" s="44"/>
      <c r="L178" s="64">
        <v>21.7</v>
      </c>
    </row>
    <row r="179" spans="1:12" ht="14.4">
      <c r="A179" s="23"/>
      <c r="B179" s="15"/>
      <c r="C179" s="11"/>
      <c r="D179" s="7" t="s">
        <v>29</v>
      </c>
      <c r="E179" s="61" t="s">
        <v>92</v>
      </c>
      <c r="F179" s="62">
        <v>200</v>
      </c>
      <c r="G179" s="62">
        <v>8.6999999999999993</v>
      </c>
      <c r="H179" s="62">
        <v>7.8</v>
      </c>
      <c r="I179" s="63">
        <v>42.6</v>
      </c>
      <c r="J179" s="62">
        <v>279</v>
      </c>
      <c r="K179" s="44"/>
      <c r="L179" s="64">
        <v>3.8</v>
      </c>
    </row>
    <row r="180" spans="1:12" ht="14.4">
      <c r="A180" s="23"/>
      <c r="B180" s="15"/>
      <c r="C180" s="11"/>
      <c r="D180" s="7" t="s">
        <v>43</v>
      </c>
      <c r="E180" s="61" t="s">
        <v>88</v>
      </c>
      <c r="F180" s="62">
        <v>5</v>
      </c>
      <c r="G180" s="62">
        <v>1.3</v>
      </c>
      <c r="H180" s="62">
        <v>2.4</v>
      </c>
      <c r="I180" s="63">
        <v>4.2</v>
      </c>
      <c r="J180" s="62">
        <v>44</v>
      </c>
      <c r="K180" s="44"/>
      <c r="L180" s="64">
        <v>29.9</v>
      </c>
    </row>
    <row r="181" spans="1:12" ht="14.4">
      <c r="A181" s="23"/>
      <c r="B181" s="15"/>
      <c r="C181" s="11"/>
      <c r="D181" s="7" t="s">
        <v>31</v>
      </c>
      <c r="E181" s="61"/>
      <c r="F181" s="62"/>
      <c r="G181" s="62"/>
      <c r="H181" s="62"/>
      <c r="I181" s="63"/>
      <c r="J181" s="62"/>
      <c r="K181" s="44"/>
      <c r="L181" s="64"/>
    </row>
    <row r="182" spans="1:12" ht="14.4">
      <c r="A182" s="23"/>
      <c r="B182" s="15"/>
      <c r="C182" s="11"/>
      <c r="D182" s="7" t="s">
        <v>32</v>
      </c>
      <c r="E182" s="61" t="s">
        <v>46</v>
      </c>
      <c r="F182" s="62">
        <v>60</v>
      </c>
      <c r="G182" s="62">
        <v>4.7</v>
      </c>
      <c r="H182" s="62">
        <v>0.7</v>
      </c>
      <c r="I182" s="63">
        <v>49.8</v>
      </c>
      <c r="J182" s="62">
        <v>214</v>
      </c>
      <c r="K182" s="44"/>
      <c r="L182" s="64">
        <v>2.8</v>
      </c>
    </row>
    <row r="183" spans="1:12" ht="15" thickBot="1">
      <c r="A183" s="23"/>
      <c r="B183" s="15"/>
      <c r="C183" s="11"/>
      <c r="D183" s="76" t="s">
        <v>30</v>
      </c>
      <c r="E183" s="72" t="s">
        <v>93</v>
      </c>
      <c r="F183" s="73">
        <v>200</v>
      </c>
      <c r="G183" s="73">
        <v>0.2</v>
      </c>
      <c r="H183" s="73">
        <v>0</v>
      </c>
      <c r="I183" s="74">
        <v>35.799999999999997</v>
      </c>
      <c r="J183" s="73">
        <v>142</v>
      </c>
      <c r="K183" s="44"/>
      <c r="L183" s="75">
        <v>8.5</v>
      </c>
    </row>
    <row r="184" spans="1:12" ht="14.4">
      <c r="A184" s="23"/>
      <c r="B184" s="15"/>
      <c r="C184" s="11"/>
      <c r="D184" s="65" t="s">
        <v>24</v>
      </c>
      <c r="E184" s="66" t="s">
        <v>47</v>
      </c>
      <c r="F184" s="67">
        <v>100</v>
      </c>
      <c r="G184" s="67">
        <v>0.3</v>
      </c>
      <c r="H184" s="67">
        <v>0</v>
      </c>
      <c r="I184" s="68">
        <v>10.199999999999999</v>
      </c>
      <c r="J184" s="67">
        <v>41</v>
      </c>
      <c r="K184" s="44"/>
      <c r="L184" s="69">
        <v>19.899999999999999</v>
      </c>
    </row>
    <row r="185" spans="1:12" ht="14.4">
      <c r="A185" s="24"/>
      <c r="B185" s="17"/>
      <c r="C185" s="8"/>
      <c r="D185" s="18" t="s">
        <v>33</v>
      </c>
      <c r="E185" s="9"/>
      <c r="F185" s="19">
        <f>SUM(F176:F184)</f>
        <v>1015</v>
      </c>
      <c r="G185" s="19">
        <f t="shared" ref="G185:J185" si="72">SUM(G176:G184)</f>
        <v>41.3</v>
      </c>
      <c r="H185" s="19">
        <f t="shared" si="72"/>
        <v>28.7</v>
      </c>
      <c r="I185" s="19">
        <f t="shared" si="72"/>
        <v>168.29999999999998</v>
      </c>
      <c r="J185" s="19">
        <f t="shared" si="72"/>
        <v>1087</v>
      </c>
      <c r="K185" s="25"/>
      <c r="L185" s="19">
        <f t="shared" ref="L185" si="73">SUM(L176:L184)</f>
        <v>119.72999999999999</v>
      </c>
    </row>
    <row r="186" spans="1:12" ht="14.4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1015</v>
      </c>
      <c r="G186" s="32">
        <f t="shared" ref="G186" si="74">G175+G185</f>
        <v>41.3</v>
      </c>
      <c r="H186" s="32">
        <f t="shared" ref="H186" si="75">H175+H185</f>
        <v>28.7</v>
      </c>
      <c r="I186" s="32">
        <f t="shared" ref="I186" si="76">I175+I185</f>
        <v>168.29999999999998</v>
      </c>
      <c r="J186" s="32">
        <f t="shared" ref="J186:L186" si="77">J175+J185</f>
        <v>1087</v>
      </c>
      <c r="K186" s="32"/>
      <c r="L186" s="32">
        <f t="shared" si="77"/>
        <v>119.72999999999999</v>
      </c>
    </row>
    <row r="187" spans="1:12" ht="14.4">
      <c r="A187" s="20">
        <v>2</v>
      </c>
      <c r="B187" s="21">
        <v>5</v>
      </c>
      <c r="C187" s="22" t="s">
        <v>20</v>
      </c>
      <c r="D187" s="5" t="s">
        <v>21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22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0</v>
      </c>
      <c r="G195" s="19">
        <f t="shared" ref="G195:J195" si="78">SUM(G187:G194)</f>
        <v>0</v>
      </c>
      <c r="H195" s="19">
        <f t="shared" si="78"/>
        <v>0</v>
      </c>
      <c r="I195" s="19">
        <f t="shared" si="78"/>
        <v>0</v>
      </c>
      <c r="J195" s="19">
        <f t="shared" si="78"/>
        <v>0</v>
      </c>
      <c r="K195" s="25"/>
      <c r="L195" s="19">
        <f t="shared" ref="L195" si="79">SUM(L187:L194)</f>
        <v>0</v>
      </c>
    </row>
    <row r="196" spans="1:12" ht="14.4">
      <c r="A196" s="26">
        <f>A187</f>
        <v>2</v>
      </c>
      <c r="B196" s="13">
        <f>B187</f>
        <v>5</v>
      </c>
      <c r="C196" s="10" t="s">
        <v>25</v>
      </c>
      <c r="D196" s="8" t="s">
        <v>26</v>
      </c>
      <c r="E196" s="57" t="s">
        <v>49</v>
      </c>
      <c r="F196" s="58">
        <v>100</v>
      </c>
      <c r="G196" s="58">
        <v>0.8</v>
      </c>
      <c r="H196" s="58">
        <v>3.1</v>
      </c>
      <c r="I196" s="59">
        <v>5.3</v>
      </c>
      <c r="J196" s="58">
        <v>53</v>
      </c>
      <c r="K196" s="44"/>
      <c r="L196" s="60">
        <v>13.7</v>
      </c>
    </row>
    <row r="197" spans="1:12" ht="14.4">
      <c r="A197" s="23"/>
      <c r="B197" s="15"/>
      <c r="C197" s="11"/>
      <c r="D197" s="7" t="s">
        <v>27</v>
      </c>
      <c r="E197" s="61" t="s">
        <v>94</v>
      </c>
      <c r="F197" s="62">
        <v>260</v>
      </c>
      <c r="G197" s="62">
        <v>2.2000000000000002</v>
      </c>
      <c r="H197" s="62">
        <v>4.4000000000000004</v>
      </c>
      <c r="I197" s="63">
        <v>12.4</v>
      </c>
      <c r="J197" s="62">
        <v>99</v>
      </c>
      <c r="K197" s="44"/>
      <c r="L197" s="64">
        <v>16.98</v>
      </c>
    </row>
    <row r="198" spans="1:12" ht="14.4">
      <c r="A198" s="23"/>
      <c r="B198" s="15"/>
      <c r="C198" s="11"/>
      <c r="D198" s="7" t="s">
        <v>28</v>
      </c>
      <c r="E198" s="61" t="s">
        <v>95</v>
      </c>
      <c r="F198" s="62">
        <v>100</v>
      </c>
      <c r="G198" s="62">
        <v>6.9</v>
      </c>
      <c r="H198" s="62">
        <v>3.3</v>
      </c>
      <c r="I198" s="63">
        <v>2</v>
      </c>
      <c r="J198" s="62">
        <v>66</v>
      </c>
      <c r="K198" s="44"/>
      <c r="L198" s="64">
        <v>32.700000000000003</v>
      </c>
    </row>
    <row r="199" spans="1:12" ht="14.4">
      <c r="A199" s="23"/>
      <c r="B199" s="15"/>
      <c r="C199" s="11"/>
      <c r="D199" s="7" t="s">
        <v>29</v>
      </c>
      <c r="E199" s="61" t="s">
        <v>96</v>
      </c>
      <c r="F199" s="62">
        <v>200</v>
      </c>
      <c r="G199" s="62">
        <v>2.2999999999999998</v>
      </c>
      <c r="H199" s="62">
        <v>5</v>
      </c>
      <c r="I199" s="63">
        <v>46.3</v>
      </c>
      <c r="J199" s="62">
        <v>274</v>
      </c>
      <c r="K199" s="44"/>
      <c r="L199" s="64">
        <v>9.5</v>
      </c>
    </row>
    <row r="200" spans="1:12" ht="14.4">
      <c r="A200" s="23"/>
      <c r="B200" s="15"/>
      <c r="C200" s="11"/>
      <c r="D200" s="7" t="s">
        <v>43</v>
      </c>
      <c r="E200" s="61" t="s">
        <v>97</v>
      </c>
      <c r="F200" s="62">
        <v>115</v>
      </c>
      <c r="G200" s="62">
        <v>4.7</v>
      </c>
      <c r="H200" s="62">
        <v>0.7</v>
      </c>
      <c r="I200" s="63">
        <v>110</v>
      </c>
      <c r="J200" s="62">
        <v>110</v>
      </c>
      <c r="K200" s="44"/>
      <c r="L200" s="64">
        <v>33</v>
      </c>
    </row>
    <row r="201" spans="1:12" ht="14.4">
      <c r="A201" s="23"/>
      <c r="B201" s="15"/>
      <c r="C201" s="11"/>
      <c r="D201" s="7" t="s">
        <v>31</v>
      </c>
      <c r="E201" s="61"/>
      <c r="F201" s="62"/>
      <c r="G201" s="62"/>
      <c r="H201" s="62"/>
      <c r="I201" s="63"/>
      <c r="J201" s="62"/>
      <c r="K201" s="44"/>
      <c r="L201" s="64"/>
    </row>
    <row r="202" spans="1:12" ht="14.4">
      <c r="A202" s="23"/>
      <c r="B202" s="15"/>
      <c r="C202" s="11"/>
      <c r="D202" s="7" t="s">
        <v>32</v>
      </c>
      <c r="E202" s="61" t="s">
        <v>46</v>
      </c>
      <c r="F202" s="62">
        <v>60</v>
      </c>
      <c r="G202" s="62">
        <v>0.4</v>
      </c>
      <c r="H202" s="62">
        <v>0</v>
      </c>
      <c r="I202" s="63">
        <v>27.4</v>
      </c>
      <c r="J202" s="62">
        <v>214</v>
      </c>
      <c r="K202" s="44"/>
      <c r="L202" s="64">
        <v>2.8</v>
      </c>
    </row>
    <row r="203" spans="1:12" ht="15" thickBot="1">
      <c r="A203" s="23"/>
      <c r="B203" s="15"/>
      <c r="C203" s="11"/>
      <c r="D203" s="71" t="s">
        <v>43</v>
      </c>
      <c r="E203" s="72" t="s">
        <v>98</v>
      </c>
      <c r="F203" s="73">
        <v>100</v>
      </c>
      <c r="G203" s="73">
        <v>3.41</v>
      </c>
      <c r="H203" s="73">
        <v>1.33</v>
      </c>
      <c r="I203" s="74">
        <v>24.5</v>
      </c>
      <c r="J203" s="73">
        <v>123</v>
      </c>
      <c r="K203" s="44"/>
      <c r="L203" s="75">
        <v>12.8</v>
      </c>
    </row>
    <row r="204" spans="1:12" ht="14.4">
      <c r="A204" s="23"/>
      <c r="B204" s="15"/>
      <c r="C204" s="11"/>
      <c r="D204" s="65" t="s">
        <v>24</v>
      </c>
      <c r="E204" s="66" t="s">
        <v>99</v>
      </c>
      <c r="F204" s="67">
        <v>100</v>
      </c>
      <c r="G204" s="67">
        <v>0.3</v>
      </c>
      <c r="H204" s="67">
        <v>0</v>
      </c>
      <c r="I204" s="68">
        <v>10.199999999999999</v>
      </c>
      <c r="J204" s="67">
        <v>41</v>
      </c>
      <c r="K204" s="44"/>
      <c r="L204" s="69">
        <v>11.9</v>
      </c>
    </row>
    <row r="205" spans="1:12" ht="14.4">
      <c r="A205" s="24"/>
      <c r="B205" s="17"/>
      <c r="C205" s="8"/>
      <c r="D205" s="18" t="s">
        <v>33</v>
      </c>
      <c r="E205" s="9"/>
      <c r="F205" s="19">
        <f>SUM(F196:F204)</f>
        <v>1035</v>
      </c>
      <c r="G205" s="19">
        <f t="shared" ref="G205:J205" si="80">SUM(G196:G204)</f>
        <v>21.009999999999998</v>
      </c>
      <c r="H205" s="19">
        <f t="shared" si="80"/>
        <v>17.829999999999998</v>
      </c>
      <c r="I205" s="19">
        <f t="shared" si="80"/>
        <v>238.1</v>
      </c>
      <c r="J205" s="19">
        <f t="shared" si="80"/>
        <v>980</v>
      </c>
      <c r="K205" s="25"/>
      <c r="L205" s="19">
        <f t="shared" ref="L205" si="81">SUM(L196:L204)</f>
        <v>133.38</v>
      </c>
    </row>
    <row r="206" spans="1:12" ht="15" thickBot="1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1035</v>
      </c>
      <c r="G206" s="32">
        <f t="shared" ref="G206" si="82">G195+G205</f>
        <v>21.009999999999998</v>
      </c>
      <c r="H206" s="32">
        <f t="shared" ref="H206" si="83">H195+H205</f>
        <v>17.829999999999998</v>
      </c>
      <c r="I206" s="32">
        <f t="shared" ref="I206" si="84">I195+I205</f>
        <v>238.1</v>
      </c>
      <c r="J206" s="32">
        <f t="shared" ref="J206:L206" si="85">J195+J205</f>
        <v>980</v>
      </c>
      <c r="K206" s="32"/>
      <c r="L206" s="32">
        <f t="shared" si="85"/>
        <v>133.38</v>
      </c>
    </row>
    <row r="207" spans="1:12" ht="13.8" thickBot="1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1043.5</v>
      </c>
      <c r="G207" s="34">
        <f>SUMIF($C:$C,"Итого за день:",G:G)/COUNTIFS($C:$C,"Итого за день:",G:G,"&gt;0")</f>
        <v>37.991</v>
      </c>
      <c r="H207" s="34">
        <f>SUMIF($C:$C,"Итого за день:",H:H)/COUNTIFS($C:$C,"Итого за день:",H:H,"&gt;0")</f>
        <v>29.919999999999998</v>
      </c>
      <c r="I207" s="34">
        <f>SUMIF($C:$C,"Итого за день:",I:I)/COUNTIFS($C:$C,"Итого за день:",I:I,"&gt;0")</f>
        <v>171.10899999999998</v>
      </c>
      <c r="J207" s="34">
        <f>SUMIF($C:$C,"Итого за день:",J:J)/COUNTIFS($C:$C,"Итого за день:",J:J,"&gt;0")</f>
        <v>1019.78</v>
      </c>
      <c r="K207" s="34"/>
      <c r="L207" s="34">
        <f>SUMIF($C:$C,"Итого за день:",L:L)/COUNTIFS($C:$C,"Итого за день:",L:L,"&gt;0")</f>
        <v>99.772999999999996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2024-09-23T15:19:01Z</dcterms:modified>
</cp:coreProperties>
</file>